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275" windowHeight="9405" tabRatio="599" firstSheet="7" activeTab="12"/>
  </bookViews>
  <sheets>
    <sheet name="export file" sheetId="1" r:id="rId1"/>
    <sheet name="table 14 pg1" sheetId="2" r:id="rId2"/>
    <sheet name="table 14 pg2" sheetId="3" r:id="rId3"/>
    <sheet name="table 14 pg3" sheetId="4" r:id="rId4"/>
    <sheet name="table 14 pg4" sheetId="5" r:id="rId5"/>
    <sheet name="table 14 pg5" sheetId="6" r:id="rId6"/>
    <sheet name="table 14 pg6" sheetId="7" r:id="rId7"/>
    <sheet name="table 14 pg7" sheetId="8" r:id="rId8"/>
    <sheet name="table 14 pg8" sheetId="9" r:id="rId9"/>
    <sheet name="table 14 pg9" sheetId="10" r:id="rId10"/>
    <sheet name="table 14 pg10" sheetId="11" r:id="rId11"/>
    <sheet name="table 14 pg11" sheetId="12" r:id="rId12"/>
    <sheet name="table 14 pg12" sheetId="13" r:id="rId13"/>
  </sheets>
  <definedNames>
    <definedName name="_xlnm.Print_Area" localSheetId="1">'table 14 pg1'!$A$1:$G$50</definedName>
    <definedName name="_xlnm.Print_Area" localSheetId="10">'table 14 pg10'!$A$1:$G$53</definedName>
    <definedName name="_xlnm.Print_Area" localSheetId="11">'table 14 pg11'!$A$1:$G$55</definedName>
    <definedName name="_xlnm.Print_Area" localSheetId="12">'table 14 pg12'!$A$1:$G$61</definedName>
    <definedName name="_xlnm.Print_Area" localSheetId="2">'table 14 pg2'!$A$1:$G$49</definedName>
    <definedName name="_xlnm.Print_Area" localSheetId="3">'table 14 pg3'!$A$1:$G$53</definedName>
    <definedName name="_xlnm.Print_Area" localSheetId="4">'table 14 pg4'!$A$1:$G$43</definedName>
    <definedName name="_xlnm.Print_Area" localSheetId="5">'table 14 pg5'!$A$1:$G$52</definedName>
    <definedName name="_xlnm.Print_Area" localSheetId="6">'table 14 pg6'!$A$1:$G$56</definedName>
    <definedName name="_xlnm.Print_Area" localSheetId="7">'table 14 pg7'!$A$1:$G$57</definedName>
    <definedName name="_xlnm.Print_Area" localSheetId="8">'table 14 pg8'!$A$1:$G$56</definedName>
    <definedName name="_xlnm.Print_Area" localSheetId="9">'table 14 pg9'!$A$1:$G$51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<sst xmlns="http://schemas.openxmlformats.org/spreadsheetml/2006/main" count="2862" uniqueCount="448">
  <si>
    <t>County</t>
  </si>
  <si>
    <t>Base School</t>
  </si>
  <si>
    <t>Number &amp; Name</t>
  </si>
  <si>
    <t>Base School District</t>
  </si>
  <si>
    <t>Tax Rate</t>
  </si>
  <si>
    <t>01-0003</t>
  </si>
  <si>
    <t>ADAMS</t>
  </si>
  <si>
    <t>HALL</t>
  </si>
  <si>
    <t>KEARNEY</t>
  </si>
  <si>
    <t>01-0018</t>
  </si>
  <si>
    <t>ANTELOPE</t>
  </si>
  <si>
    <t>HOLT</t>
  </si>
  <si>
    <t>KNOX</t>
  </si>
  <si>
    <t>BROWN</t>
  </si>
  <si>
    <t>Bond</t>
  </si>
  <si>
    <t>Code</t>
  </si>
  <si>
    <t>KENESAW 3 BOND</t>
  </si>
  <si>
    <t>School Bond Total</t>
  </si>
  <si>
    <t>HASTINGS 18 BOND</t>
  </si>
  <si>
    <t>08-0005</t>
  </si>
  <si>
    <t>BUTTE 5 BOND</t>
  </si>
  <si>
    <t>BOYD</t>
  </si>
  <si>
    <t>08-0038</t>
  </si>
  <si>
    <t>SPENCER-NAPER 38 BOND K-8</t>
  </si>
  <si>
    <t>SPENCER-NAPER 38 BOND 9-12</t>
  </si>
  <si>
    <t>SPENCER-NAPER 38 BOND</t>
  </si>
  <si>
    <t>09-0010</t>
  </si>
  <si>
    <t>AINSWORTH 10 BOND AFFL 9-12</t>
  </si>
  <si>
    <t>ROCK</t>
  </si>
  <si>
    <t>AINSWORTH 10 BOND K-8</t>
  </si>
  <si>
    <t>10-0002</t>
  </si>
  <si>
    <t>GIBBON 2 BOND</t>
  </si>
  <si>
    <t>BUFFALO</t>
  </si>
  <si>
    <t>10-0007</t>
  </si>
  <si>
    <t>KEARNEY 7 BOND 2009</t>
  </si>
  <si>
    <t>PHELPS</t>
  </si>
  <si>
    <t>KEARNEY 7 BOND 2013</t>
  </si>
  <si>
    <t>10-0009</t>
  </si>
  <si>
    <t>ELM CREEK 9 BOND K-12 2011</t>
  </si>
  <si>
    <t>School Bond Value</t>
  </si>
  <si>
    <t>School Bond Taxes</t>
  </si>
  <si>
    <t>ELM CREEK 9 BOND 2008</t>
  </si>
  <si>
    <t>DAWSON</t>
  </si>
  <si>
    <t>10-0019</t>
  </si>
  <si>
    <t>SHELTON 19 BOND</t>
  </si>
  <si>
    <t>10-0069</t>
  </si>
  <si>
    <t>RAVENNA 69 BOND</t>
  </si>
  <si>
    <t>SHERMAN</t>
  </si>
  <si>
    <t>10-0105</t>
  </si>
  <si>
    <t>PLEASANTON 105 BOND 2013</t>
  </si>
  <si>
    <t>10-0119</t>
  </si>
  <si>
    <t>AMHERST 119 BOND</t>
  </si>
  <si>
    <t>AMHERST 119 AFFIL BOND 9-12</t>
  </si>
  <si>
    <t>11-0014</t>
  </si>
  <si>
    <t>OAKLAND-CRAIG 14 BOND 2012</t>
  </si>
  <si>
    <t>BURT</t>
  </si>
  <si>
    <t>CUMING</t>
  </si>
  <si>
    <t>DODGE</t>
  </si>
  <si>
    <t>12-0056</t>
  </si>
  <si>
    <t>BUTLER</t>
  </si>
  <si>
    <t>SAUNDERS</t>
  </si>
  <si>
    <t>SEWARD</t>
  </si>
  <si>
    <t>DAVID CITY 56 9-12 QCPUF BOND</t>
  </si>
  <si>
    <t>DAVID CITY 56  9-12 QCPUF BOND</t>
  </si>
  <si>
    <t>PLATTE</t>
  </si>
  <si>
    <t>DAVID CITY 56 ELEM QCPUF BOND</t>
  </si>
  <si>
    <t>13-0001</t>
  </si>
  <si>
    <t>PLATTSMOUTH 1 BOND K-8</t>
  </si>
  <si>
    <t>CASS</t>
  </si>
  <si>
    <t>PLATTSMOUTH 1 BOND 9-12</t>
  </si>
  <si>
    <t>13-0022</t>
  </si>
  <si>
    <t>WEEPING WATER 22 BOND 2013</t>
  </si>
  <si>
    <t>13-0032</t>
  </si>
  <si>
    <t>LOUISVILLE 32 BOND</t>
  </si>
  <si>
    <t>SARPY</t>
  </si>
  <si>
    <t>13-0056</t>
  </si>
  <si>
    <t>CONESTOGA 56 BOND</t>
  </si>
  <si>
    <t>OTOE</t>
  </si>
  <si>
    <t>13-0097</t>
  </si>
  <si>
    <t>ELMWOOD-MURDOCK 97 BOND 2008</t>
  </si>
  <si>
    <t>14-0054</t>
  </si>
  <si>
    <t>CEDAR</t>
  </si>
  <si>
    <t>LAUREL-CONCORD 54 QCPUF BOND</t>
  </si>
  <si>
    <t>DIXON</t>
  </si>
  <si>
    <t>WAYNE</t>
  </si>
  <si>
    <t>17-0001</t>
  </si>
  <si>
    <t>SIDNEY 1 ELEM QCPUF BND 2005</t>
  </si>
  <si>
    <t>CHEYENNE</t>
  </si>
  <si>
    <t>SIDNEY 1 QCPUF BND 2011-2017</t>
  </si>
  <si>
    <t>SIDNEY 1 HS BOND 2007</t>
  </si>
  <si>
    <t>19-0058</t>
  </si>
  <si>
    <t>CLARKSON 58 BOND K-8</t>
  </si>
  <si>
    <t>COLFAX</t>
  </si>
  <si>
    <t>STANTON</t>
  </si>
  <si>
    <t>CLARKSON 58 BOND 9-12</t>
  </si>
  <si>
    <t>19-0059</t>
  </si>
  <si>
    <t>HOWELLS 59 BOND K-12  2011</t>
  </si>
  <si>
    <t>19-0123</t>
  </si>
  <si>
    <t>SCHUYLER CENTRAL 123 BOND 2007</t>
  </si>
  <si>
    <t>20-0001</t>
  </si>
  <si>
    <t>WEST POINT 1 BOND 2007</t>
  </si>
  <si>
    <t>THURSTON</t>
  </si>
  <si>
    <t>20-0030</t>
  </si>
  <si>
    <t>WISNER-PILGER 30 BOND K-8</t>
  </si>
  <si>
    <t>WISNER-PILGER 30 BOND 9-12</t>
  </si>
  <si>
    <t>21-0015</t>
  </si>
  <si>
    <t>ANSELMO-MERNA 15 BOND</t>
  </si>
  <si>
    <t>BLAINE</t>
  </si>
  <si>
    <t>CUSTER</t>
  </si>
  <si>
    <t>21-0025</t>
  </si>
  <si>
    <t>BROKEN BOW 25 BOND</t>
  </si>
  <si>
    <t>22-0011</t>
  </si>
  <si>
    <t>SO SIOUX CITY 11 BOND</t>
  </si>
  <si>
    <t>DAKOTA</t>
  </si>
  <si>
    <t>GOSPER</t>
  </si>
  <si>
    <t>24-0011</t>
  </si>
  <si>
    <t>COZAD 11 BOND K-8</t>
  </si>
  <si>
    <t>24-0020</t>
  </si>
  <si>
    <t>GOTHENBURG 20 BOND 9-12</t>
  </si>
  <si>
    <t>LINCOLN</t>
  </si>
  <si>
    <t>GOTHENBURG 20 BOND K-8</t>
  </si>
  <si>
    <t>25-0095</t>
  </si>
  <si>
    <t>SOUTH PLATTE 95 BOND 2014</t>
  </si>
  <si>
    <t>DEUEL</t>
  </si>
  <si>
    <t>GARDEN</t>
  </si>
  <si>
    <t>KEITH</t>
  </si>
  <si>
    <t>PERKINS</t>
  </si>
  <si>
    <t>26-0001</t>
  </si>
  <si>
    <t>PONCA 1 BOND 2009</t>
  </si>
  <si>
    <t>26-0070</t>
  </si>
  <si>
    <t>ALLEN 70 BOND</t>
  </si>
  <si>
    <t>27-0001</t>
  </si>
  <si>
    <t>FREMONT 1 BOND 9-12</t>
  </si>
  <si>
    <t>FREMONT 1 BOND 2 2010</t>
  </si>
  <si>
    <t>FREMONT 1 BOND 1 2010</t>
  </si>
  <si>
    <t>FREMONT 1 BOND K-8</t>
  </si>
  <si>
    <t>FREMONT 1 BOND all bonds</t>
  </si>
  <si>
    <t>DOUGLAS</t>
  </si>
  <si>
    <t>27-0594</t>
  </si>
  <si>
    <t>LOGAN VIEW 594 BOND 2010</t>
  </si>
  <si>
    <t>WASHINGTON</t>
  </si>
  <si>
    <t>27-0595</t>
  </si>
  <si>
    <t>NORTH BEND CNTRL 595 BOND 2013</t>
  </si>
  <si>
    <t>28-0001</t>
  </si>
  <si>
    <t>OMAHA 1 BOND</t>
  </si>
  <si>
    <t>28-0010</t>
  </si>
  <si>
    <t>ELKHORN 10 BOND  NB(41)  (008)</t>
  </si>
  <si>
    <t>ELKHORN 10 BOND 10 NB (006)</t>
  </si>
  <si>
    <t>ELKHORN 10 BOND B2 (007)</t>
  </si>
  <si>
    <t>ELKHORN 10 BOND 10 (010)</t>
  </si>
  <si>
    <t>ELKHORN 10 BOND B1 (009)</t>
  </si>
  <si>
    <t>28-0017</t>
  </si>
  <si>
    <t>MILLARD 17 BOND</t>
  </si>
  <si>
    <t>28-0054</t>
  </si>
  <si>
    <t>RALSTON 54 BOND</t>
  </si>
  <si>
    <t>28-0059</t>
  </si>
  <si>
    <t>BENNINGTON 59 BOND</t>
  </si>
  <si>
    <t>28-0066</t>
  </si>
  <si>
    <t>WESTSIDE 66 BOND</t>
  </si>
  <si>
    <t>33-0540</t>
  </si>
  <si>
    <t>SOUTHERN VALLEY 540 BOND</t>
  </si>
  <si>
    <t>FURNAS</t>
  </si>
  <si>
    <t>HARLAN</t>
  </si>
  <si>
    <t>34-0001</t>
  </si>
  <si>
    <t>SOUTHERN 1 BOND</t>
  </si>
  <si>
    <t>GAGE</t>
  </si>
  <si>
    <t>PAWNEE</t>
  </si>
  <si>
    <t>34-0015</t>
  </si>
  <si>
    <t>BEATRICE 15 BOND</t>
  </si>
  <si>
    <t>34-0034</t>
  </si>
  <si>
    <t>JOHNSON</t>
  </si>
  <si>
    <t>LANCASTER</t>
  </si>
  <si>
    <t>37-0030</t>
  </si>
  <si>
    <t>ELWOOD 30 BOND K-8</t>
  </si>
  <si>
    <t>FRONTIER</t>
  </si>
  <si>
    <t>ELWOOD 30 BOND 9-12 (dist 15)</t>
  </si>
  <si>
    <t>ELWOOD 30 BOND 9-12</t>
  </si>
  <si>
    <t>39-0010</t>
  </si>
  <si>
    <t>BOONE</t>
  </si>
  <si>
    <t>GREELEY-WOLBACH 10 QCPUF BOND</t>
  </si>
  <si>
    <t>GREELEY</t>
  </si>
  <si>
    <t>HOWARD</t>
  </si>
  <si>
    <t>NANCE</t>
  </si>
  <si>
    <t>GREELEY-WOLBACH 10 BOND 2014</t>
  </si>
  <si>
    <t>39-0501</t>
  </si>
  <si>
    <t>NORTH LOUP SCOTIA 1J BOND 2014</t>
  </si>
  <si>
    <t>VALLEY</t>
  </si>
  <si>
    <t>40-0002</t>
  </si>
  <si>
    <t>GRAND ISLAND 2 - 4TH BOND</t>
  </si>
  <si>
    <t>MERRICK</t>
  </si>
  <si>
    <t>GRAND ISLAND 2 - 2ND BOND</t>
  </si>
  <si>
    <t>GRAND ISLAND 2 BOND 2014</t>
  </si>
  <si>
    <t>40-0082</t>
  </si>
  <si>
    <t>NORTHWEST 82 6TH BOND</t>
  </si>
  <si>
    <t>40-0083</t>
  </si>
  <si>
    <t>WOOD RIVER HIGH 83 BOND</t>
  </si>
  <si>
    <t>41-0504</t>
  </si>
  <si>
    <t>AURORA 4R BOND (2006)</t>
  </si>
  <si>
    <t>HAMILTON</t>
  </si>
  <si>
    <t>43-0079</t>
  </si>
  <si>
    <t>HAYES CENTER 79 BOND</t>
  </si>
  <si>
    <t>HAYES</t>
  </si>
  <si>
    <t>HITCHCOCK</t>
  </si>
  <si>
    <t>44-0070</t>
  </si>
  <si>
    <t>HITCHCOCK COUNTY SCH70 BOND</t>
  </si>
  <si>
    <t>RED WILLOW</t>
  </si>
  <si>
    <t>45-0239</t>
  </si>
  <si>
    <t>WEST HOLT 239 BOND 2008</t>
  </si>
  <si>
    <t>46-0001</t>
  </si>
  <si>
    <t>MULLEN 1 BOND</t>
  </si>
  <si>
    <t>CHERRY</t>
  </si>
  <si>
    <t>HOOKER</t>
  </si>
  <si>
    <t>THOMAS</t>
  </si>
  <si>
    <t>47-0001</t>
  </si>
  <si>
    <t>ST PAUL 1 BOND 2009</t>
  </si>
  <si>
    <t>49-0033</t>
  </si>
  <si>
    <t>STERLING 33 BOND</t>
  </si>
  <si>
    <t>49-0501</t>
  </si>
  <si>
    <t>NEMAHA VALLEY OJ1 BOND</t>
  </si>
  <si>
    <t>NEMAHA</t>
  </si>
  <si>
    <t>50-0501</t>
  </si>
  <si>
    <t>AXTELL R1 BOND 9-12</t>
  </si>
  <si>
    <t>AXTELL R1 BOND K-8</t>
  </si>
  <si>
    <t>51-0001</t>
  </si>
  <si>
    <t>OGALLALA 1 BOND 2013</t>
  </si>
  <si>
    <t>51-0006</t>
  </si>
  <si>
    <t>PAXTON 6 BOND 2010</t>
  </si>
  <si>
    <t>54-0501</t>
  </si>
  <si>
    <t>NIOBRARA 1R (2013)</t>
  </si>
  <si>
    <t>54-0583</t>
  </si>
  <si>
    <t>VERDIGRE 83 BOND 2009</t>
  </si>
  <si>
    <t>VERDIGRE 83 BOND (2009)</t>
  </si>
  <si>
    <t>55-0001</t>
  </si>
  <si>
    <t>LINCOLN 1 1999 BOND  9-12</t>
  </si>
  <si>
    <t>LINCOLN 1 BOND 2014</t>
  </si>
  <si>
    <t>LINCOLN 1 BOND 2006</t>
  </si>
  <si>
    <t>55-0145</t>
  </si>
  <si>
    <t>WAVERLY 145 QCPUF BOND 2010</t>
  </si>
  <si>
    <t>WAVERLY 145 QCPUF BOND 2012</t>
  </si>
  <si>
    <t>WAVERLY 145 BOND 9-12  2005</t>
  </si>
  <si>
    <t>WAVERLY 145 BOND K-8   2004</t>
  </si>
  <si>
    <t>WAVERLY 145 QCPUF BOND 2013</t>
  </si>
  <si>
    <t>WAVERLY 145 BOND 9-12  2008</t>
  </si>
  <si>
    <t>WAVERLY 145 BOND K-8   2005</t>
  </si>
  <si>
    <t>55-0148</t>
  </si>
  <si>
    <t>MALCOLM 148 QCPUF BOND 2011</t>
  </si>
  <si>
    <t>MALCOLM 148 BOND 9-12</t>
  </si>
  <si>
    <t>MALCOLM 148 BOND AFFL 9-12</t>
  </si>
  <si>
    <t>55-0160</t>
  </si>
  <si>
    <t>NORRIS 160  9-12 QCPUF BOND</t>
  </si>
  <si>
    <t>NORRIS 160 BOND 2012</t>
  </si>
  <si>
    <t>NORRIS 160 NONAFF BOND 2004</t>
  </si>
  <si>
    <t>55-0161</t>
  </si>
  <si>
    <t>RAYMOND CENTRAL 161 BOND</t>
  </si>
  <si>
    <t>56-0001</t>
  </si>
  <si>
    <t>NORTH PLATTE 1 BOND</t>
  </si>
  <si>
    <t>56-0006</t>
  </si>
  <si>
    <t>BRADY 6 BOND</t>
  </si>
  <si>
    <t>56-0044</t>
  </si>
  <si>
    <t>COUNTY CENTER 44 BOND</t>
  </si>
  <si>
    <t>56-0055</t>
  </si>
  <si>
    <t>SUTHERLAND 55 BOND</t>
  </si>
  <si>
    <t>56-0565</t>
  </si>
  <si>
    <t>WALLACE 65R BOND</t>
  </si>
  <si>
    <t>59-0001</t>
  </si>
  <si>
    <t>MADISON 1 BOND 2008</t>
  </si>
  <si>
    <t>MADISON</t>
  </si>
  <si>
    <t>59-0002</t>
  </si>
  <si>
    <t>NORFOLK 2 BOND 9-12</t>
  </si>
  <si>
    <t>PIERCE</t>
  </si>
  <si>
    <t>NORFOLK 2 BOND K-8</t>
  </si>
  <si>
    <t>59-0005</t>
  </si>
  <si>
    <t>BATTLE CREEK 5 BOND K-8</t>
  </si>
  <si>
    <t>BATTLE CREEK 5 BOND 9-12</t>
  </si>
  <si>
    <t>59-0013</t>
  </si>
  <si>
    <t>NEWMAN GROVE 13 BOND K-8</t>
  </si>
  <si>
    <t>NEWMAN GROVE 13 BOND 9-12</t>
  </si>
  <si>
    <t>61-0004</t>
  </si>
  <si>
    <t>CENTRAL CITY 4 BOND 2008</t>
  </si>
  <si>
    <t>62-0021</t>
  </si>
  <si>
    <t>BAYARD 21 BOND 2008</t>
  </si>
  <si>
    <t>BANNER</t>
  </si>
  <si>
    <t>BOX BUTTE</t>
  </si>
  <si>
    <t>MORRILL</t>
  </si>
  <si>
    <t>SCOTTS BLUFF</t>
  </si>
  <si>
    <t>64-0023</t>
  </si>
  <si>
    <t>JOHNSON-BROCK 23 AFF BOND 9-12</t>
  </si>
  <si>
    <t>RICHARDSON</t>
  </si>
  <si>
    <t>JOHNSON-BROCK 23 BOND K-8</t>
  </si>
  <si>
    <t>64-0029</t>
  </si>
  <si>
    <t>AUBURN 29 BOND 2008</t>
  </si>
  <si>
    <t>65-0011</t>
  </si>
  <si>
    <t>SUPERIOR 11 BOND 2010</t>
  </si>
  <si>
    <t>NUCKOLLS</t>
  </si>
  <si>
    <t>THAYER</t>
  </si>
  <si>
    <t>WEBSTER</t>
  </si>
  <si>
    <t>66-0027</t>
  </si>
  <si>
    <t>SYRACUSE-DUNBR-AVCA 27 BOND 08</t>
  </si>
  <si>
    <t>66-0111</t>
  </si>
  <si>
    <t>NEBRASKA CITY 111 BOND 2007</t>
  </si>
  <si>
    <t>66-0501</t>
  </si>
  <si>
    <t>PALMYRA OR1 OLD BOND</t>
  </si>
  <si>
    <t>PALMYRA OR1 ORIG BOND</t>
  </si>
  <si>
    <t>PALMYRA OR1 BOND K-8</t>
  </si>
  <si>
    <t>PALMYRA OR1 BOND  9-12</t>
  </si>
  <si>
    <t>PALMYRA OR1 BOND AFFL 9-12</t>
  </si>
  <si>
    <t>69-0044</t>
  </si>
  <si>
    <t>HOLDREDGE 44 BOND 2014</t>
  </si>
  <si>
    <t>69-0054</t>
  </si>
  <si>
    <t>BERTRAND 54 BOND 2007</t>
  </si>
  <si>
    <t>69-0055</t>
  </si>
  <si>
    <t>LOOMIS 55 BOND 2007</t>
  </si>
  <si>
    <t>71-0001</t>
  </si>
  <si>
    <t>COLUMBUS 1 BOND</t>
  </si>
  <si>
    <t>POLK</t>
  </si>
  <si>
    <t>71-0005</t>
  </si>
  <si>
    <t>LAKEVIEW 5 BOND 2011</t>
  </si>
  <si>
    <t>71-0067</t>
  </si>
  <si>
    <t>HUMPHREY 67 BOND 2014</t>
  </si>
  <si>
    <t>HUMPHREY 67 BOND 9-12</t>
  </si>
  <si>
    <t>HUMPHREY 67 BOND K-8</t>
  </si>
  <si>
    <t>72-0015</t>
  </si>
  <si>
    <t>CROSS COUNTY 15 BOND</t>
  </si>
  <si>
    <t>YORK</t>
  </si>
  <si>
    <t>73-0017</t>
  </si>
  <si>
    <t>MCCOOK 17 BOND</t>
  </si>
  <si>
    <t>73-0179</t>
  </si>
  <si>
    <t>SOUTHWEST 179 BOND K-8</t>
  </si>
  <si>
    <t>SOUTHWEST 179 BOND 9-12</t>
  </si>
  <si>
    <t>74-0037</t>
  </si>
  <si>
    <t>HUMBOLDT 37 BOND</t>
  </si>
  <si>
    <t>74-0056</t>
  </si>
  <si>
    <t>FALLS CITY 56 BOND</t>
  </si>
  <si>
    <t>76-0002</t>
  </si>
  <si>
    <t>CRETE 2 BOND 2002</t>
  </si>
  <si>
    <t>CRETE 2 BOND (2002)</t>
  </si>
  <si>
    <t>SALINE</t>
  </si>
  <si>
    <t>CRETE 2 BOND 2013</t>
  </si>
  <si>
    <t>76-0044</t>
  </si>
  <si>
    <t>DORCHESTER 44 BOND 2007</t>
  </si>
  <si>
    <t>76-0068</t>
  </si>
  <si>
    <t>FRIEND 68 BOND 2009</t>
  </si>
  <si>
    <t>FILLMORE</t>
  </si>
  <si>
    <t>FRIEND 68  BOND 2009</t>
  </si>
  <si>
    <t>76-0082</t>
  </si>
  <si>
    <t>WILB-CLAT 82 AFFIL BOND 2003</t>
  </si>
  <si>
    <t>WILB-CLAT 82 ELEM BOND 2003</t>
  </si>
  <si>
    <t>77-0027</t>
  </si>
  <si>
    <t>PAPILLION-LA VISTA 27 BOND 4</t>
  </si>
  <si>
    <t>PAPILLION-LA VISTA 27 BOND 5</t>
  </si>
  <si>
    <t>PAPILLION-LA VISTA 27 BOND 3</t>
  </si>
  <si>
    <t>77-0037</t>
  </si>
  <si>
    <t>GRETNA 37 BOND</t>
  </si>
  <si>
    <t>77-0046</t>
  </si>
  <si>
    <t>78-0001</t>
  </si>
  <si>
    <t>78-0009</t>
  </si>
  <si>
    <t>YUTAN 9 BOND K-8</t>
  </si>
  <si>
    <t>78-0039</t>
  </si>
  <si>
    <t>WAHOO 39  BOND K-8</t>
  </si>
  <si>
    <t>78-0104</t>
  </si>
  <si>
    <t>PRAGUE 104 BOND 9-12</t>
  </si>
  <si>
    <t>PRAGUE 104 BOND K-8</t>
  </si>
  <si>
    <t>79-0016</t>
  </si>
  <si>
    <t>GERING 16 BOND 2011</t>
  </si>
  <si>
    <t>79-0032</t>
  </si>
  <si>
    <t>SCOTTSBLUFF 32 BOND 2009</t>
  </si>
  <si>
    <t>80-0005</t>
  </si>
  <si>
    <t>MILFORD 5 BOND 9-12</t>
  </si>
  <si>
    <t>MILFORD 5 BOND</t>
  </si>
  <si>
    <t>80-0009</t>
  </si>
  <si>
    <t>SEWARD 9 BOND AFFIL 9-12</t>
  </si>
  <si>
    <t>SEWARD 9 MS BOND 2010</t>
  </si>
  <si>
    <t>80-0567</t>
  </si>
  <si>
    <t>CENTENNIAL 67R BOND 2007</t>
  </si>
  <si>
    <t>81-0005</t>
  </si>
  <si>
    <t>RUSHVILLE ELEM 5 BOND</t>
  </si>
  <si>
    <t>SHERIDAN</t>
  </si>
  <si>
    <t>82-0001</t>
  </si>
  <si>
    <t>LOUP CITY 1 BOND K-8</t>
  </si>
  <si>
    <t>LOUP CITY 1 BOND AFFIL 9-12</t>
  </si>
  <si>
    <t>87-0001</t>
  </si>
  <si>
    <t>PENDER 1 BOND K-8</t>
  </si>
  <si>
    <t>PENDER 1 BOND 9-12</t>
  </si>
  <si>
    <t>87-0016</t>
  </si>
  <si>
    <t>UMO N HO NATION SCH 16 BOND</t>
  </si>
  <si>
    <t>87-0017</t>
  </si>
  <si>
    <t>WINNEBAGO 17 BOND</t>
  </si>
  <si>
    <t>88-0005</t>
  </si>
  <si>
    <t>ORD 5 BOND</t>
  </si>
  <si>
    <t>ORD 5 BOND 2010</t>
  </si>
  <si>
    <t>GARFIELD</t>
  </si>
  <si>
    <t>89-0001</t>
  </si>
  <si>
    <t>BLAIR 1 BOND</t>
  </si>
  <si>
    <t>89-0003</t>
  </si>
  <si>
    <t>FORT CALHOUN 3 BOND 2013</t>
  </si>
  <si>
    <t>89-0024</t>
  </si>
  <si>
    <t>ARLINGTON 24 BOND 2007</t>
  </si>
  <si>
    <t>90-0017</t>
  </si>
  <si>
    <t>WAYNE 17 BOND</t>
  </si>
  <si>
    <t>90-0560</t>
  </si>
  <si>
    <t>WAKEFIELD 60R BOND</t>
  </si>
  <si>
    <t>91-0074</t>
  </si>
  <si>
    <t>BLUE HILL 74 BOND</t>
  </si>
  <si>
    <t>CLAY</t>
  </si>
  <si>
    <t>92-0045</t>
  </si>
  <si>
    <t>WHEELER CENTRAL 45 BOND 2010</t>
  </si>
  <si>
    <t>WHEELER</t>
  </si>
  <si>
    <t>93-0012</t>
  </si>
  <si>
    <t>YORK 12 BOND</t>
  </si>
  <si>
    <t>93-0083</t>
  </si>
  <si>
    <t>MCCOOL JUNCTION 83 BOND 2010</t>
  </si>
  <si>
    <t>Table 14 School District Bonds 2015-2016</t>
  </si>
  <si>
    <t>06-0001</t>
  </si>
  <si>
    <t>BOONE CENTRAL 1 BOND 2015</t>
  </si>
  <si>
    <t>24-0101</t>
  </si>
  <si>
    <t>SUMNER-EDYVL-MLR 101 BOND 2015</t>
  </si>
  <si>
    <t>FREEMAN 34 BOND</t>
  </si>
  <si>
    <t>GRAND ISLAND 2 - 5TH BOND 2014</t>
  </si>
  <si>
    <t>50-0503</t>
  </si>
  <si>
    <t>MINDEN R3 BOND 2015</t>
  </si>
  <si>
    <t>FRANKLIN</t>
  </si>
  <si>
    <t>WAVERLY 145 BOND 9-12</t>
  </si>
  <si>
    <t>WAVERLY 145 BOND 2015</t>
  </si>
  <si>
    <t>MALCOLM 148 QCPUF BOND 2013</t>
  </si>
  <si>
    <t>NORRIS 160 QCPUF 9-12 BND 2014</t>
  </si>
  <si>
    <t>NORRIS 160 QCPUF K-8 BOND 2013</t>
  </si>
  <si>
    <t>RAYMOND 161 BOND 7-12</t>
  </si>
  <si>
    <t>62-0063</t>
  </si>
  <si>
    <t>BRIDGEPORT 63 BOND 2014</t>
  </si>
  <si>
    <t>72-0032</t>
  </si>
  <si>
    <t>SHELBY-RISING CTY 32 BOND 2015</t>
  </si>
  <si>
    <t>SPRINGFIELD PLATTEVIEW 46</t>
  </si>
  <si>
    <t>ASHLAND-GREENWOOD 1 BOND K-12</t>
  </si>
  <si>
    <t>ASHLAND-GRNWD 1 BOND 2009-2012</t>
  </si>
  <si>
    <t>basesch</t>
  </si>
  <si>
    <t>name</t>
  </si>
  <si>
    <t>cnty</t>
  </si>
  <si>
    <t>cntyname</t>
  </si>
  <si>
    <t>totval</t>
  </si>
  <si>
    <t>rbond</t>
  </si>
  <si>
    <t>tottax</t>
  </si>
  <si>
    <t>22-0031</t>
  </si>
  <si>
    <t>HOMER 31 BOND K-8 &amp; 9-12</t>
  </si>
  <si>
    <t>JACKSON 4/HOMER AFFL BOND 9-12</t>
  </si>
  <si>
    <t>GREELEY-WOLBCH 10 QCPUF BOND</t>
  </si>
  <si>
    <t>WAVERLY 145 BOND K-8  2004</t>
  </si>
  <si>
    <t>RAYMOND 161 BOND</t>
  </si>
  <si>
    <t>NDR PAD source: 2015 CTL export file for Annual Report Table 14 School Bonds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</si>
</sst>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[Red]\(0\)"/>
    <numFmt numFmtId="166" formatCode="#,##0.000000"/>
    <numFmt numFmtId="167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" fontId="2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5" fillId="0" borderId="10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165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38" fontId="5" fillId="0" borderId="12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38" fontId="6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center"/>
    </xf>
    <xf numFmtId="8" fontId="6" fillId="0" borderId="11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38" fontId="6" fillId="0" borderId="18" xfId="0" applyNumberFormat="1" applyFont="1" applyFill="1" applyBorder="1" applyAlignment="1">
      <alignment horizontal="right"/>
    </xf>
    <xf numFmtId="166" fontId="6" fillId="0" borderId="18" xfId="0" applyNumberFormat="1" applyFont="1" applyFill="1" applyBorder="1" applyAlignment="1">
      <alignment horizontal="center"/>
    </xf>
    <xf numFmtId="40" fontId="6" fillId="0" borderId="18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left"/>
    </xf>
    <xf numFmtId="38" fontId="5" fillId="0" borderId="13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center"/>
    </xf>
    <xf numFmtId="40" fontId="5" fillId="0" borderId="13" xfId="0" applyNumberFormat="1" applyFont="1" applyFill="1" applyBorder="1" applyAlignment="1">
      <alignment horizontal="right"/>
    </xf>
    <xf numFmtId="40" fontId="6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6" fillId="0" borderId="20" xfId="0" applyNumberFormat="1" applyFont="1" applyFill="1" applyBorder="1" applyAlignment="1">
      <alignment horizontal="left"/>
    </xf>
    <xf numFmtId="166" fontId="6" fillId="0" borderId="1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1" fontId="5" fillId="0" borderId="15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64" fontId="5" fillId="0" borderId="13" xfId="0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center"/>
    </xf>
    <xf numFmtId="1" fontId="6" fillId="0" borderId="18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38" fontId="5" fillId="0" borderId="18" xfId="0" applyNumberFormat="1" applyFont="1" applyFill="1" applyBorder="1" applyAlignment="1">
      <alignment horizontal="right"/>
    </xf>
    <xf numFmtId="40" fontId="5" fillId="0" borderId="18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left"/>
    </xf>
    <xf numFmtId="38" fontId="5" fillId="0" borderId="11" xfId="0" applyNumberFormat="1" applyFont="1" applyFill="1" applyBorder="1" applyAlignment="1">
      <alignment horizontal="right"/>
    </xf>
    <xf numFmtId="40" fontId="5" fillId="0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7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36.140625" style="0" bestFit="1" customWidth="1"/>
    <col min="4" max="4" width="14.8515625" style="0" bestFit="1" customWidth="1"/>
    <col min="5" max="5" width="13.8515625" style="60" bestFit="1" customWidth="1"/>
    <col min="6" max="6" width="12.00390625" style="62" customWidth="1"/>
    <col min="7" max="7" width="12.7109375" style="61" bestFit="1" customWidth="1"/>
  </cols>
  <sheetData>
    <row r="1" ht="12.75">
      <c r="A1" s="63" t="s">
        <v>447</v>
      </c>
    </row>
    <row r="2" spans="1:7" ht="12.75">
      <c r="A2" t="s">
        <v>434</v>
      </c>
      <c r="B2" t="s">
        <v>435</v>
      </c>
      <c r="C2" t="s">
        <v>436</v>
      </c>
      <c r="D2" t="s">
        <v>437</v>
      </c>
      <c r="E2" s="60" t="s">
        <v>438</v>
      </c>
      <c r="F2" s="62" t="s">
        <v>439</v>
      </c>
      <c r="G2" s="61" t="s">
        <v>440</v>
      </c>
    </row>
    <row r="3" spans="1:7" ht="12.75">
      <c r="A3" t="s">
        <v>5</v>
      </c>
      <c r="B3" t="s">
        <v>16</v>
      </c>
      <c r="C3">
        <v>1</v>
      </c>
      <c r="D3" t="s">
        <v>6</v>
      </c>
      <c r="E3" s="60">
        <v>407230340</v>
      </c>
      <c r="F3" s="62">
        <v>0.075148</v>
      </c>
      <c r="G3" s="61">
        <v>306026.1</v>
      </c>
    </row>
    <row r="4" spans="1:7" ht="12.75">
      <c r="A4" t="s">
        <v>5</v>
      </c>
      <c r="B4" t="s">
        <v>16</v>
      </c>
      <c r="C4">
        <v>40</v>
      </c>
      <c r="D4" t="s">
        <v>7</v>
      </c>
      <c r="E4" s="60">
        <v>25122892</v>
      </c>
      <c r="F4" s="62">
        <v>0.075148</v>
      </c>
      <c r="G4" s="61">
        <v>18879.42</v>
      </c>
    </row>
    <row r="5" spans="1:7" ht="12.75">
      <c r="A5" t="s">
        <v>5</v>
      </c>
      <c r="B5" t="s">
        <v>16</v>
      </c>
      <c r="C5">
        <v>50</v>
      </c>
      <c r="D5" t="s">
        <v>8</v>
      </c>
      <c r="E5" s="60">
        <v>51621207</v>
      </c>
      <c r="F5" s="62">
        <v>0.075148</v>
      </c>
      <c r="G5" s="61">
        <v>38792.32</v>
      </c>
    </row>
    <row r="6" spans="1:7" ht="12.75">
      <c r="A6" t="s">
        <v>9</v>
      </c>
      <c r="B6" t="s">
        <v>18</v>
      </c>
      <c r="C6">
        <v>1</v>
      </c>
      <c r="D6" t="s">
        <v>6</v>
      </c>
      <c r="E6" s="60">
        <v>1004589026</v>
      </c>
      <c r="F6" s="62">
        <v>0.24</v>
      </c>
      <c r="G6" s="61">
        <v>2411019.45</v>
      </c>
    </row>
    <row r="7" spans="1:7" ht="12.75">
      <c r="A7" t="s">
        <v>412</v>
      </c>
      <c r="B7" t="s">
        <v>413</v>
      </c>
      <c r="C7">
        <v>2</v>
      </c>
      <c r="D7" t="s">
        <v>10</v>
      </c>
      <c r="E7" s="60">
        <v>5869608</v>
      </c>
      <c r="F7" s="62">
        <v>0.069216</v>
      </c>
      <c r="G7" s="61">
        <v>4062.71</v>
      </c>
    </row>
    <row r="8" spans="1:7" ht="12.75">
      <c r="A8" t="s">
        <v>412</v>
      </c>
      <c r="B8" t="s">
        <v>413</v>
      </c>
      <c r="C8">
        <v>6</v>
      </c>
      <c r="D8" t="s">
        <v>178</v>
      </c>
      <c r="E8" s="60">
        <v>1308376278</v>
      </c>
      <c r="F8" s="62">
        <v>0.069216</v>
      </c>
      <c r="G8" s="61">
        <v>905605.56</v>
      </c>
    </row>
    <row r="9" spans="1:7" ht="12.75">
      <c r="A9" t="s">
        <v>19</v>
      </c>
      <c r="B9" t="s">
        <v>20</v>
      </c>
      <c r="C9">
        <v>8</v>
      </c>
      <c r="D9" t="s">
        <v>21</v>
      </c>
      <c r="E9" s="60">
        <v>136979815</v>
      </c>
      <c r="F9" s="62">
        <v>0.020364</v>
      </c>
      <c r="G9" s="61">
        <v>27894.57</v>
      </c>
    </row>
    <row r="10" spans="1:7" ht="12.75">
      <c r="A10" t="s">
        <v>22</v>
      </c>
      <c r="B10" t="s">
        <v>25</v>
      </c>
      <c r="C10">
        <v>8</v>
      </c>
      <c r="D10" t="s">
        <v>21</v>
      </c>
      <c r="E10" s="60">
        <v>232059878</v>
      </c>
      <c r="F10" s="62">
        <v>0.012795</v>
      </c>
      <c r="G10" s="61">
        <v>29692</v>
      </c>
    </row>
    <row r="11" spans="1:7" ht="12.75">
      <c r="A11" t="s">
        <v>22</v>
      </c>
      <c r="B11" t="s">
        <v>24</v>
      </c>
      <c r="C11">
        <v>45</v>
      </c>
      <c r="D11" t="s">
        <v>11</v>
      </c>
      <c r="E11" s="60">
        <v>51372699</v>
      </c>
      <c r="F11" s="62">
        <v>0.008321</v>
      </c>
      <c r="G11" s="61">
        <v>4275.08</v>
      </c>
    </row>
    <row r="12" spans="1:7" ht="12.75">
      <c r="A12" t="s">
        <v>22</v>
      </c>
      <c r="B12" t="s">
        <v>23</v>
      </c>
      <c r="C12">
        <v>45</v>
      </c>
      <c r="D12" t="s">
        <v>11</v>
      </c>
      <c r="E12" s="60">
        <v>31491034</v>
      </c>
      <c r="F12" s="62">
        <v>0.004474</v>
      </c>
      <c r="G12" s="61">
        <v>1409.08</v>
      </c>
    </row>
    <row r="13" spans="1:7" ht="12.75">
      <c r="A13" t="s">
        <v>26</v>
      </c>
      <c r="B13" t="s">
        <v>27</v>
      </c>
      <c r="C13">
        <v>9</v>
      </c>
      <c r="D13" t="s">
        <v>13</v>
      </c>
      <c r="E13" s="60">
        <v>652076284</v>
      </c>
      <c r="F13" s="62">
        <v>0.017769</v>
      </c>
      <c r="G13" s="61">
        <v>115867.82</v>
      </c>
    </row>
    <row r="14" spans="1:7" ht="12.75">
      <c r="A14" t="s">
        <v>26</v>
      </c>
      <c r="B14" t="s">
        <v>27</v>
      </c>
      <c r="C14">
        <v>75</v>
      </c>
      <c r="D14" t="s">
        <v>28</v>
      </c>
      <c r="E14" s="60">
        <v>3468445</v>
      </c>
      <c r="F14" s="62">
        <v>0.017769</v>
      </c>
      <c r="G14" s="61">
        <v>616.29</v>
      </c>
    </row>
    <row r="15" spans="1:7" ht="12.75">
      <c r="A15" t="s">
        <v>26</v>
      </c>
      <c r="B15" t="s">
        <v>29</v>
      </c>
      <c r="C15">
        <v>9</v>
      </c>
      <c r="D15" t="s">
        <v>13</v>
      </c>
      <c r="E15" s="60">
        <v>194547550</v>
      </c>
      <c r="F15" s="62">
        <v>0.084656</v>
      </c>
      <c r="G15" s="61">
        <v>164696.17</v>
      </c>
    </row>
    <row r="16" spans="1:7" ht="12.75">
      <c r="A16" t="s">
        <v>26</v>
      </c>
      <c r="B16" t="s">
        <v>29</v>
      </c>
      <c r="C16">
        <v>75</v>
      </c>
      <c r="D16" t="s">
        <v>28</v>
      </c>
      <c r="E16" s="60">
        <v>3468445</v>
      </c>
      <c r="F16" s="62">
        <v>0.084656</v>
      </c>
      <c r="G16" s="61">
        <v>2936.24</v>
      </c>
    </row>
    <row r="17" spans="1:7" ht="12.75">
      <c r="A17" t="s">
        <v>30</v>
      </c>
      <c r="B17" t="s">
        <v>31</v>
      </c>
      <c r="C17">
        <v>10</v>
      </c>
      <c r="D17" t="s">
        <v>32</v>
      </c>
      <c r="E17" s="60">
        <v>500558560</v>
      </c>
      <c r="F17" s="62">
        <v>0.185071</v>
      </c>
      <c r="G17" s="61">
        <v>926388.77</v>
      </c>
    </row>
    <row r="18" spans="1:7" ht="12.75">
      <c r="A18" t="s">
        <v>30</v>
      </c>
      <c r="B18" t="s">
        <v>31</v>
      </c>
      <c r="C18">
        <v>50</v>
      </c>
      <c r="D18" t="s">
        <v>8</v>
      </c>
      <c r="E18" s="60">
        <v>63580939</v>
      </c>
      <c r="F18" s="62">
        <v>0.185071</v>
      </c>
      <c r="G18" s="61">
        <v>117669.95</v>
      </c>
    </row>
    <row r="19" spans="1:7" ht="12.75">
      <c r="A19" t="s">
        <v>33</v>
      </c>
      <c r="B19" t="s">
        <v>34</v>
      </c>
      <c r="C19">
        <v>10</v>
      </c>
      <c r="D19" t="s">
        <v>32</v>
      </c>
      <c r="E19" s="60">
        <v>3106733196</v>
      </c>
      <c r="F19" s="62">
        <v>0.097483</v>
      </c>
      <c r="G19" s="61">
        <v>3028537.51</v>
      </c>
    </row>
    <row r="20" spans="1:7" ht="12.75">
      <c r="A20" t="s">
        <v>33</v>
      </c>
      <c r="B20" t="s">
        <v>34</v>
      </c>
      <c r="C20">
        <v>50</v>
      </c>
      <c r="D20" t="s">
        <v>8</v>
      </c>
      <c r="E20" s="60">
        <v>108585202</v>
      </c>
      <c r="F20" s="62">
        <v>0.097483</v>
      </c>
      <c r="G20" s="61">
        <v>105852.11</v>
      </c>
    </row>
    <row r="21" spans="1:7" ht="12.75">
      <c r="A21" t="s">
        <v>33</v>
      </c>
      <c r="B21" t="s">
        <v>34</v>
      </c>
      <c r="C21">
        <v>69</v>
      </c>
      <c r="D21" t="s">
        <v>35</v>
      </c>
      <c r="E21" s="60">
        <v>28094577</v>
      </c>
      <c r="F21" s="62">
        <v>0.097483</v>
      </c>
      <c r="G21" s="61">
        <v>27387.44</v>
      </c>
    </row>
    <row r="22" spans="1:7" ht="12.75">
      <c r="A22" t="s">
        <v>33</v>
      </c>
      <c r="B22" t="s">
        <v>36</v>
      </c>
      <c r="C22">
        <v>10</v>
      </c>
      <c r="D22" t="s">
        <v>32</v>
      </c>
      <c r="E22" s="60">
        <v>3107065431</v>
      </c>
      <c r="F22" s="62">
        <v>0.102517</v>
      </c>
      <c r="G22" s="61">
        <v>3185269.64</v>
      </c>
    </row>
    <row r="23" spans="1:7" ht="12.75">
      <c r="A23" t="s">
        <v>33</v>
      </c>
      <c r="B23" t="s">
        <v>36</v>
      </c>
      <c r="C23">
        <v>50</v>
      </c>
      <c r="D23" t="s">
        <v>8</v>
      </c>
      <c r="E23" s="60">
        <v>108585202</v>
      </c>
      <c r="F23" s="62">
        <v>0.102517</v>
      </c>
      <c r="G23" s="61">
        <v>111318.31</v>
      </c>
    </row>
    <row r="24" spans="1:7" ht="12.75">
      <c r="A24" t="s">
        <v>33</v>
      </c>
      <c r="B24" t="s">
        <v>36</v>
      </c>
      <c r="C24">
        <v>69</v>
      </c>
      <c r="D24" t="s">
        <v>35</v>
      </c>
      <c r="E24" s="60">
        <v>28094577</v>
      </c>
      <c r="F24" s="62">
        <v>0.102517</v>
      </c>
      <c r="G24" s="61">
        <v>28801.7</v>
      </c>
    </row>
    <row r="25" spans="1:7" ht="12.75">
      <c r="A25" t="s">
        <v>37</v>
      </c>
      <c r="B25" t="s">
        <v>41</v>
      </c>
      <c r="C25">
        <v>24</v>
      </c>
      <c r="D25" t="s">
        <v>42</v>
      </c>
      <c r="E25" s="60">
        <v>14202606</v>
      </c>
      <c r="F25" s="62">
        <v>0.166072</v>
      </c>
      <c r="G25" s="61">
        <v>23586.55</v>
      </c>
    </row>
    <row r="26" spans="1:7" ht="12.75">
      <c r="A26" t="s">
        <v>37</v>
      </c>
      <c r="B26" t="s">
        <v>41</v>
      </c>
      <c r="C26">
        <v>69</v>
      </c>
      <c r="D26" t="s">
        <v>35</v>
      </c>
      <c r="E26" s="60">
        <v>109583224</v>
      </c>
      <c r="F26" s="62">
        <v>0.166072</v>
      </c>
      <c r="G26" s="61">
        <v>181987.07</v>
      </c>
    </row>
    <row r="27" spans="1:7" ht="12.75">
      <c r="A27" t="s">
        <v>37</v>
      </c>
      <c r="B27" t="s">
        <v>38</v>
      </c>
      <c r="C27">
        <v>10</v>
      </c>
      <c r="D27" t="s">
        <v>32</v>
      </c>
      <c r="E27" s="60">
        <v>247260111</v>
      </c>
      <c r="F27" s="62">
        <v>0.166072</v>
      </c>
      <c r="G27" s="61">
        <v>410629.72</v>
      </c>
    </row>
    <row r="28" spans="1:7" ht="12.75">
      <c r="A28" t="s">
        <v>43</v>
      </c>
      <c r="B28" t="s">
        <v>44</v>
      </c>
      <c r="C28">
        <v>1</v>
      </c>
      <c r="D28" t="s">
        <v>6</v>
      </c>
      <c r="E28" s="60">
        <v>2466695</v>
      </c>
      <c r="F28" s="62">
        <v>0.090203</v>
      </c>
      <c r="G28" s="61">
        <v>2225.05</v>
      </c>
    </row>
    <row r="29" spans="1:7" ht="12.75">
      <c r="A29" t="s">
        <v>43</v>
      </c>
      <c r="B29" t="s">
        <v>44</v>
      </c>
      <c r="C29">
        <v>10</v>
      </c>
      <c r="D29" t="s">
        <v>32</v>
      </c>
      <c r="E29" s="60">
        <v>254737541</v>
      </c>
      <c r="F29" s="62">
        <v>0.090203</v>
      </c>
      <c r="G29" s="61">
        <v>229780.83</v>
      </c>
    </row>
    <row r="30" spans="1:7" ht="12.75">
      <c r="A30" t="s">
        <v>43</v>
      </c>
      <c r="B30" t="s">
        <v>44</v>
      </c>
      <c r="C30">
        <v>40</v>
      </c>
      <c r="D30" t="s">
        <v>7</v>
      </c>
      <c r="E30" s="60">
        <v>87113492</v>
      </c>
      <c r="F30" s="62">
        <v>0.090203</v>
      </c>
      <c r="G30" s="61">
        <v>78579.06</v>
      </c>
    </row>
    <row r="31" spans="1:7" ht="12.75">
      <c r="A31" t="s">
        <v>43</v>
      </c>
      <c r="B31" t="s">
        <v>44</v>
      </c>
      <c r="C31">
        <v>50</v>
      </c>
      <c r="D31" t="s">
        <v>8</v>
      </c>
      <c r="E31" s="60">
        <v>3986453</v>
      </c>
      <c r="F31" s="62">
        <v>0.090203</v>
      </c>
      <c r="G31" s="61">
        <v>3595.9</v>
      </c>
    </row>
    <row r="32" spans="1:7" ht="12.75">
      <c r="A32" t="s">
        <v>45</v>
      </c>
      <c r="B32" t="s">
        <v>46</v>
      </c>
      <c r="C32">
        <v>10</v>
      </c>
      <c r="D32" t="s">
        <v>32</v>
      </c>
      <c r="E32" s="60">
        <v>431165139</v>
      </c>
      <c r="F32" s="62">
        <v>0.003781</v>
      </c>
      <c r="G32" s="61">
        <v>16302.42</v>
      </c>
    </row>
    <row r="33" spans="1:7" ht="12.75">
      <c r="A33" t="s">
        <v>45</v>
      </c>
      <c r="B33" t="s">
        <v>46</v>
      </c>
      <c r="C33">
        <v>82</v>
      </c>
      <c r="D33" t="s">
        <v>47</v>
      </c>
      <c r="E33" s="60">
        <v>119134901</v>
      </c>
      <c r="F33" s="62">
        <v>0.003781</v>
      </c>
      <c r="G33" s="61">
        <v>4504.62</v>
      </c>
    </row>
    <row r="34" spans="1:7" ht="12.75">
      <c r="A34" t="s">
        <v>48</v>
      </c>
      <c r="B34" t="s">
        <v>49</v>
      </c>
      <c r="C34">
        <v>10</v>
      </c>
      <c r="D34" t="s">
        <v>32</v>
      </c>
      <c r="E34" s="60">
        <v>351735219</v>
      </c>
      <c r="F34" s="62">
        <v>0.177215</v>
      </c>
      <c r="G34" s="61">
        <v>623327.45</v>
      </c>
    </row>
    <row r="35" spans="1:7" ht="12.75">
      <c r="A35" t="s">
        <v>48</v>
      </c>
      <c r="B35" t="s">
        <v>49</v>
      </c>
      <c r="C35">
        <v>82</v>
      </c>
      <c r="D35" t="s">
        <v>47</v>
      </c>
      <c r="E35" s="60">
        <v>5665870</v>
      </c>
      <c r="F35" s="62">
        <v>0.177215</v>
      </c>
      <c r="G35" s="61">
        <v>10040.82</v>
      </c>
    </row>
    <row r="36" spans="1:7" ht="12.75">
      <c r="A36" t="s">
        <v>50</v>
      </c>
      <c r="B36" t="s">
        <v>52</v>
      </c>
      <c r="C36">
        <v>10</v>
      </c>
      <c r="D36" t="s">
        <v>32</v>
      </c>
      <c r="E36" s="60">
        <v>318423527</v>
      </c>
      <c r="F36" s="62">
        <v>0.062796</v>
      </c>
      <c r="G36" s="61">
        <v>199957.02</v>
      </c>
    </row>
    <row r="37" spans="1:7" ht="12.75">
      <c r="A37" t="s">
        <v>50</v>
      </c>
      <c r="B37" t="s">
        <v>51</v>
      </c>
      <c r="C37">
        <v>10</v>
      </c>
      <c r="D37" t="s">
        <v>32</v>
      </c>
      <c r="E37" s="60">
        <v>270575663</v>
      </c>
      <c r="F37" s="62">
        <v>0.06048</v>
      </c>
      <c r="G37" s="61">
        <v>163644.23</v>
      </c>
    </row>
    <row r="38" spans="1:7" ht="12.75">
      <c r="A38" t="s">
        <v>53</v>
      </c>
      <c r="B38" t="s">
        <v>54</v>
      </c>
      <c r="C38">
        <v>11</v>
      </c>
      <c r="D38" t="s">
        <v>55</v>
      </c>
      <c r="E38" s="60">
        <v>532286211</v>
      </c>
      <c r="F38" s="62">
        <v>0.091322</v>
      </c>
      <c r="G38" s="61">
        <v>486094.42</v>
      </c>
    </row>
    <row r="39" spans="1:7" ht="12.75">
      <c r="A39" t="s">
        <v>53</v>
      </c>
      <c r="B39" t="s">
        <v>54</v>
      </c>
      <c r="C39">
        <v>20</v>
      </c>
      <c r="D39" t="s">
        <v>56</v>
      </c>
      <c r="E39" s="60">
        <v>20036668</v>
      </c>
      <c r="F39" s="62">
        <v>0.091322</v>
      </c>
      <c r="G39" s="61">
        <v>18297.85</v>
      </c>
    </row>
    <row r="40" spans="1:7" ht="12.75">
      <c r="A40" t="s">
        <v>53</v>
      </c>
      <c r="B40" t="s">
        <v>54</v>
      </c>
      <c r="C40">
        <v>27</v>
      </c>
      <c r="D40" t="s">
        <v>57</v>
      </c>
      <c r="E40" s="60">
        <v>707630</v>
      </c>
      <c r="F40" s="62">
        <v>0.091322</v>
      </c>
      <c r="G40" s="61">
        <v>646.22</v>
      </c>
    </row>
    <row r="41" spans="1:7" ht="12.75">
      <c r="A41" t="s">
        <v>58</v>
      </c>
      <c r="B41" t="s">
        <v>63</v>
      </c>
      <c r="C41">
        <v>71</v>
      </c>
      <c r="D41" t="s">
        <v>64</v>
      </c>
      <c r="E41" s="60">
        <v>32117</v>
      </c>
      <c r="F41" s="62">
        <v>0.020893</v>
      </c>
      <c r="G41" s="61">
        <v>6.71</v>
      </c>
    </row>
    <row r="42" spans="1:7" ht="12.75">
      <c r="A42" t="s">
        <v>58</v>
      </c>
      <c r="B42" t="s">
        <v>63</v>
      </c>
      <c r="C42">
        <v>78</v>
      </c>
      <c r="D42" t="s">
        <v>60</v>
      </c>
      <c r="E42" s="60">
        <v>13762925</v>
      </c>
      <c r="F42" s="62">
        <v>0.020893</v>
      </c>
      <c r="G42" s="61">
        <v>2875.54</v>
      </c>
    </row>
    <row r="43" spans="1:7" ht="12.75">
      <c r="A43" t="s">
        <v>58</v>
      </c>
      <c r="B43" t="s">
        <v>63</v>
      </c>
      <c r="C43">
        <v>80</v>
      </c>
      <c r="D43" t="s">
        <v>61</v>
      </c>
      <c r="E43" s="60">
        <v>668628</v>
      </c>
      <c r="F43" s="62">
        <v>0.020893</v>
      </c>
      <c r="G43" s="61">
        <v>139.7</v>
      </c>
    </row>
    <row r="44" spans="1:7" ht="12.75">
      <c r="A44" t="s">
        <v>58</v>
      </c>
      <c r="B44" t="s">
        <v>62</v>
      </c>
      <c r="C44">
        <v>12</v>
      </c>
      <c r="D44" t="s">
        <v>59</v>
      </c>
      <c r="E44" s="60">
        <v>1224605510</v>
      </c>
      <c r="F44" s="62">
        <v>0.020893</v>
      </c>
      <c r="G44" s="61">
        <v>255857.18</v>
      </c>
    </row>
    <row r="45" spans="1:7" ht="12.75">
      <c r="A45" t="s">
        <v>58</v>
      </c>
      <c r="B45" t="s">
        <v>65</v>
      </c>
      <c r="C45">
        <v>12</v>
      </c>
      <c r="D45" t="s">
        <v>59</v>
      </c>
      <c r="E45" s="60">
        <v>1127347111</v>
      </c>
      <c r="F45" s="62">
        <v>0.022729</v>
      </c>
      <c r="G45" s="61">
        <v>256234.62</v>
      </c>
    </row>
    <row r="46" spans="1:7" ht="12.75">
      <c r="A46" t="s">
        <v>58</v>
      </c>
      <c r="B46" t="s">
        <v>65</v>
      </c>
      <c r="C46">
        <v>71</v>
      </c>
      <c r="D46" t="s">
        <v>64</v>
      </c>
      <c r="E46" s="60">
        <v>32117</v>
      </c>
      <c r="F46" s="62">
        <v>0.022729</v>
      </c>
      <c r="G46" s="61">
        <v>7.3</v>
      </c>
    </row>
    <row r="47" spans="1:7" ht="12.75">
      <c r="A47" t="s">
        <v>58</v>
      </c>
      <c r="B47" t="s">
        <v>65</v>
      </c>
      <c r="C47">
        <v>78</v>
      </c>
      <c r="D47" t="s">
        <v>60</v>
      </c>
      <c r="E47" s="60">
        <v>10931648</v>
      </c>
      <c r="F47" s="62">
        <v>0.022729</v>
      </c>
      <c r="G47" s="61">
        <v>2484.69</v>
      </c>
    </row>
    <row r="48" spans="1:7" ht="12.75">
      <c r="A48" t="s">
        <v>58</v>
      </c>
      <c r="B48" t="s">
        <v>65</v>
      </c>
      <c r="C48">
        <v>80</v>
      </c>
      <c r="D48" t="s">
        <v>61</v>
      </c>
      <c r="E48" s="60">
        <v>668628</v>
      </c>
      <c r="F48" s="62">
        <v>0.022729</v>
      </c>
      <c r="G48" s="61">
        <v>152</v>
      </c>
    </row>
    <row r="49" spans="1:7" ht="12.75">
      <c r="A49" t="s">
        <v>66</v>
      </c>
      <c r="B49" t="s">
        <v>69</v>
      </c>
      <c r="C49">
        <v>13</v>
      </c>
      <c r="D49" t="s">
        <v>68</v>
      </c>
      <c r="E49" s="60">
        <v>701278999</v>
      </c>
      <c r="F49" s="62">
        <v>0.110233</v>
      </c>
      <c r="G49" s="61">
        <v>773041.09</v>
      </c>
    </row>
    <row r="50" spans="1:7" ht="12.75">
      <c r="A50" t="s">
        <v>66</v>
      </c>
      <c r="B50" t="s">
        <v>67</v>
      </c>
      <c r="C50">
        <v>13</v>
      </c>
      <c r="D50" t="s">
        <v>68</v>
      </c>
      <c r="E50" s="60">
        <v>553762563</v>
      </c>
      <c r="F50" s="62">
        <v>0.086487</v>
      </c>
      <c r="G50" s="61">
        <v>478932.61</v>
      </c>
    </row>
    <row r="51" spans="1:7" ht="12.75">
      <c r="A51" t="s">
        <v>70</v>
      </c>
      <c r="B51" t="s">
        <v>71</v>
      </c>
      <c r="C51">
        <v>13</v>
      </c>
      <c r="D51" t="s">
        <v>68</v>
      </c>
      <c r="E51" s="60">
        <v>380684913</v>
      </c>
      <c r="F51" s="62">
        <v>0.244111</v>
      </c>
      <c r="G51" s="61">
        <v>929293.72</v>
      </c>
    </row>
    <row r="52" spans="1:7" ht="12.75">
      <c r="A52" t="s">
        <v>72</v>
      </c>
      <c r="B52" t="s">
        <v>73</v>
      </c>
      <c r="C52">
        <v>13</v>
      </c>
      <c r="D52" t="s">
        <v>68</v>
      </c>
      <c r="E52" s="60">
        <v>489632601</v>
      </c>
      <c r="F52" s="62">
        <v>0.121013</v>
      </c>
      <c r="G52" s="61">
        <v>592519.05</v>
      </c>
    </row>
    <row r="53" spans="1:7" ht="12.75">
      <c r="A53" t="s">
        <v>72</v>
      </c>
      <c r="B53" t="s">
        <v>73</v>
      </c>
      <c r="C53">
        <v>77</v>
      </c>
      <c r="D53" t="s">
        <v>74</v>
      </c>
      <c r="E53" s="60">
        <v>3539128</v>
      </c>
      <c r="F53" s="62">
        <v>0.121013</v>
      </c>
      <c r="G53" s="61">
        <v>4282.88</v>
      </c>
    </row>
    <row r="54" spans="1:7" ht="12.75">
      <c r="A54" t="s">
        <v>75</v>
      </c>
      <c r="B54" t="s">
        <v>76</v>
      </c>
      <c r="C54">
        <v>13</v>
      </c>
      <c r="D54" t="s">
        <v>68</v>
      </c>
      <c r="E54" s="60">
        <v>701870567</v>
      </c>
      <c r="F54" s="62">
        <v>0.114128</v>
      </c>
      <c r="G54" s="61">
        <v>801031.53</v>
      </c>
    </row>
    <row r="55" spans="1:7" ht="12.75">
      <c r="A55" t="s">
        <v>75</v>
      </c>
      <c r="B55" t="s">
        <v>76</v>
      </c>
      <c r="C55">
        <v>66</v>
      </c>
      <c r="D55" t="s">
        <v>77</v>
      </c>
      <c r="E55" s="60">
        <v>14972399</v>
      </c>
      <c r="F55" s="62">
        <v>0.114128</v>
      </c>
      <c r="G55" s="61">
        <v>17087.71</v>
      </c>
    </row>
    <row r="56" spans="1:7" ht="12.75">
      <c r="A56" t="s">
        <v>78</v>
      </c>
      <c r="B56" t="s">
        <v>79</v>
      </c>
      <c r="C56">
        <v>13</v>
      </c>
      <c r="D56" t="s">
        <v>68</v>
      </c>
      <c r="E56" s="60">
        <v>442979466</v>
      </c>
      <c r="F56" s="62">
        <v>0.143659</v>
      </c>
      <c r="G56" s="61">
        <v>636379.93</v>
      </c>
    </row>
    <row r="57" spans="1:7" ht="12.75">
      <c r="A57" t="s">
        <v>78</v>
      </c>
      <c r="B57" t="s">
        <v>79</v>
      </c>
      <c r="C57">
        <v>66</v>
      </c>
      <c r="D57" t="s">
        <v>77</v>
      </c>
      <c r="E57" s="60">
        <v>12978466</v>
      </c>
      <c r="F57" s="62">
        <v>0.143659</v>
      </c>
      <c r="G57" s="61">
        <v>18644.78</v>
      </c>
    </row>
    <row r="58" spans="1:7" ht="12.75">
      <c r="A58" t="s">
        <v>80</v>
      </c>
      <c r="B58" t="s">
        <v>82</v>
      </c>
      <c r="C58">
        <v>14</v>
      </c>
      <c r="D58" t="s">
        <v>81</v>
      </c>
      <c r="E58" s="60">
        <v>458721278</v>
      </c>
      <c r="F58" s="62">
        <v>0.013104</v>
      </c>
      <c r="G58" s="61">
        <v>60110.94</v>
      </c>
    </row>
    <row r="59" spans="1:7" ht="12.75">
      <c r="A59" t="s">
        <v>80</v>
      </c>
      <c r="B59" t="s">
        <v>82</v>
      </c>
      <c r="C59">
        <v>26</v>
      </c>
      <c r="D59" t="s">
        <v>83</v>
      </c>
      <c r="E59" s="60">
        <v>207434447</v>
      </c>
      <c r="F59" s="62">
        <v>0.013104</v>
      </c>
      <c r="G59" s="61">
        <v>27182.17</v>
      </c>
    </row>
    <row r="60" spans="1:7" ht="12.75">
      <c r="A60" t="s">
        <v>80</v>
      </c>
      <c r="B60" t="s">
        <v>82</v>
      </c>
      <c r="C60">
        <v>90</v>
      </c>
      <c r="D60" t="s">
        <v>84</v>
      </c>
      <c r="E60" s="60">
        <v>26456679</v>
      </c>
      <c r="F60" s="62">
        <v>0.013104</v>
      </c>
      <c r="G60" s="61">
        <v>3466.91</v>
      </c>
    </row>
    <row r="61" spans="1:7" ht="12.75">
      <c r="A61" t="s">
        <v>85</v>
      </c>
      <c r="B61" t="s">
        <v>86</v>
      </c>
      <c r="C61">
        <v>17</v>
      </c>
      <c r="D61" t="s">
        <v>87</v>
      </c>
      <c r="E61" s="60">
        <v>599119988</v>
      </c>
      <c r="F61" s="62">
        <v>0.027235</v>
      </c>
      <c r="G61" s="61">
        <v>163170.42</v>
      </c>
    </row>
    <row r="62" spans="1:7" ht="12.75">
      <c r="A62" t="s">
        <v>85</v>
      </c>
      <c r="B62" t="s">
        <v>88</v>
      </c>
      <c r="C62">
        <v>17</v>
      </c>
      <c r="D62" t="s">
        <v>87</v>
      </c>
      <c r="E62" s="60">
        <v>735879576</v>
      </c>
      <c r="F62" s="62">
        <v>0.026688</v>
      </c>
      <c r="G62" s="61">
        <v>196391.47</v>
      </c>
    </row>
    <row r="63" spans="1:7" ht="12.75">
      <c r="A63" t="s">
        <v>85</v>
      </c>
      <c r="B63" t="s">
        <v>89</v>
      </c>
      <c r="C63">
        <v>17</v>
      </c>
      <c r="D63" t="s">
        <v>87</v>
      </c>
      <c r="E63" s="60">
        <v>735879576</v>
      </c>
      <c r="F63" s="62">
        <v>0.081537</v>
      </c>
      <c r="G63" s="61">
        <v>600014.47</v>
      </c>
    </row>
    <row r="64" spans="1:7" ht="12.75">
      <c r="A64" t="s">
        <v>90</v>
      </c>
      <c r="B64" t="s">
        <v>94</v>
      </c>
      <c r="C64">
        <v>19</v>
      </c>
      <c r="D64" t="s">
        <v>92</v>
      </c>
      <c r="E64" s="60">
        <v>188242754</v>
      </c>
      <c r="F64" s="62">
        <v>0.03875</v>
      </c>
      <c r="G64" s="61">
        <v>72944.03</v>
      </c>
    </row>
    <row r="65" spans="1:7" ht="12.75">
      <c r="A65" t="s">
        <v>90</v>
      </c>
      <c r="B65" t="s">
        <v>94</v>
      </c>
      <c r="C65">
        <v>84</v>
      </c>
      <c r="D65" t="s">
        <v>93</v>
      </c>
      <c r="E65" s="60">
        <v>157627401</v>
      </c>
      <c r="F65" s="62">
        <v>0.03875</v>
      </c>
      <c r="G65" s="61">
        <v>61080.7</v>
      </c>
    </row>
    <row r="66" spans="1:7" ht="12.75">
      <c r="A66" t="s">
        <v>90</v>
      </c>
      <c r="B66" t="s">
        <v>91</v>
      </c>
      <c r="C66">
        <v>19</v>
      </c>
      <c r="D66" t="s">
        <v>92</v>
      </c>
      <c r="E66" s="60">
        <v>174493247</v>
      </c>
      <c r="F66" s="62">
        <v>0.02595</v>
      </c>
      <c r="G66" s="61">
        <v>45280.92</v>
      </c>
    </row>
    <row r="67" spans="1:7" ht="12.75">
      <c r="A67" t="s">
        <v>90</v>
      </c>
      <c r="B67" t="s">
        <v>91</v>
      </c>
      <c r="C67">
        <v>84</v>
      </c>
      <c r="D67" t="s">
        <v>93</v>
      </c>
      <c r="E67" s="60">
        <v>157627401</v>
      </c>
      <c r="F67" s="62">
        <v>0.02595</v>
      </c>
      <c r="G67" s="61">
        <v>40904.39</v>
      </c>
    </row>
    <row r="68" spans="1:7" ht="12.75">
      <c r="A68" t="s">
        <v>95</v>
      </c>
      <c r="B68" t="s">
        <v>96</v>
      </c>
      <c r="C68">
        <v>19</v>
      </c>
      <c r="D68" t="s">
        <v>92</v>
      </c>
      <c r="E68" s="60">
        <v>203635664</v>
      </c>
      <c r="F68" s="62">
        <v>0.06599</v>
      </c>
      <c r="G68" s="61">
        <v>134379.21</v>
      </c>
    </row>
    <row r="69" spans="1:7" ht="12.75">
      <c r="A69" t="s">
        <v>95</v>
      </c>
      <c r="B69" t="s">
        <v>96</v>
      </c>
      <c r="C69">
        <v>20</v>
      </c>
      <c r="D69" t="s">
        <v>56</v>
      </c>
      <c r="E69" s="60">
        <v>97932458</v>
      </c>
      <c r="F69" s="62">
        <v>0.06599</v>
      </c>
      <c r="G69" s="61">
        <v>64625.59</v>
      </c>
    </row>
    <row r="70" spans="1:7" ht="12.75">
      <c r="A70" t="s">
        <v>95</v>
      </c>
      <c r="B70" t="s">
        <v>96</v>
      </c>
      <c r="C70">
        <v>84</v>
      </c>
      <c r="D70" t="s">
        <v>93</v>
      </c>
      <c r="E70" s="60">
        <v>68032170</v>
      </c>
      <c r="F70" s="62">
        <v>0.06599</v>
      </c>
      <c r="G70" s="61">
        <v>44894.41</v>
      </c>
    </row>
    <row r="71" spans="1:7" ht="12.75">
      <c r="A71" t="s">
        <v>97</v>
      </c>
      <c r="B71" t="s">
        <v>98</v>
      </c>
      <c r="C71">
        <v>12</v>
      </c>
      <c r="D71" t="s">
        <v>59</v>
      </c>
      <c r="E71" s="60">
        <v>126803029</v>
      </c>
      <c r="F71" s="62">
        <v>0.03858</v>
      </c>
      <c r="G71" s="61">
        <v>48920.64</v>
      </c>
    </row>
    <row r="72" spans="1:7" ht="12.75">
      <c r="A72" t="s">
        <v>97</v>
      </c>
      <c r="B72" t="s">
        <v>98</v>
      </c>
      <c r="C72">
        <v>19</v>
      </c>
      <c r="D72" t="s">
        <v>92</v>
      </c>
      <c r="E72" s="60">
        <v>1181109052</v>
      </c>
      <c r="F72" s="62">
        <v>0.03858</v>
      </c>
      <c r="G72" s="61">
        <v>455671.78</v>
      </c>
    </row>
    <row r="73" spans="1:7" ht="12.75">
      <c r="A73" t="s">
        <v>97</v>
      </c>
      <c r="B73" t="s">
        <v>98</v>
      </c>
      <c r="C73">
        <v>78</v>
      </c>
      <c r="D73" t="s">
        <v>60</v>
      </c>
      <c r="E73" s="60">
        <v>500790</v>
      </c>
      <c r="F73" s="62">
        <v>0.03858</v>
      </c>
      <c r="G73" s="61">
        <v>193.21</v>
      </c>
    </row>
    <row r="74" spans="1:7" ht="12.75">
      <c r="A74" t="s">
        <v>99</v>
      </c>
      <c r="B74" t="s">
        <v>100</v>
      </c>
      <c r="C74">
        <v>20</v>
      </c>
      <c r="D74" t="s">
        <v>56</v>
      </c>
      <c r="E74" s="60">
        <v>1179654591</v>
      </c>
      <c r="F74" s="62">
        <v>0.057006</v>
      </c>
      <c r="G74" s="61">
        <v>672473.95</v>
      </c>
    </row>
    <row r="75" spans="1:7" ht="12.75">
      <c r="A75" t="s">
        <v>99</v>
      </c>
      <c r="B75" t="s">
        <v>100</v>
      </c>
      <c r="C75">
        <v>27</v>
      </c>
      <c r="D75" t="s">
        <v>57</v>
      </c>
      <c r="E75" s="60">
        <v>933055</v>
      </c>
      <c r="F75" s="62">
        <v>0.057006</v>
      </c>
      <c r="G75" s="61">
        <v>531.9</v>
      </c>
    </row>
    <row r="76" spans="1:7" ht="12.75">
      <c r="A76" t="s">
        <v>102</v>
      </c>
      <c r="B76" t="s">
        <v>104</v>
      </c>
      <c r="C76">
        <v>20</v>
      </c>
      <c r="D76" t="s">
        <v>56</v>
      </c>
      <c r="E76" s="60">
        <v>574146454</v>
      </c>
      <c r="F76" s="62">
        <v>0.018986</v>
      </c>
      <c r="G76" s="61">
        <v>109007.27</v>
      </c>
    </row>
    <row r="77" spans="1:7" ht="12.75">
      <c r="A77" t="s">
        <v>102</v>
      </c>
      <c r="B77" t="s">
        <v>104</v>
      </c>
      <c r="C77">
        <v>84</v>
      </c>
      <c r="D77" t="s">
        <v>93</v>
      </c>
      <c r="E77" s="60">
        <v>244420127</v>
      </c>
      <c r="F77" s="62">
        <v>0.018986</v>
      </c>
      <c r="G77" s="61">
        <v>46405.68</v>
      </c>
    </row>
    <row r="78" spans="1:7" ht="12.75">
      <c r="A78" t="s">
        <v>102</v>
      </c>
      <c r="B78" t="s">
        <v>104</v>
      </c>
      <c r="C78">
        <v>90</v>
      </c>
      <c r="D78" t="s">
        <v>84</v>
      </c>
      <c r="E78" s="60">
        <v>22646148</v>
      </c>
      <c r="F78" s="62">
        <v>0.018986</v>
      </c>
      <c r="G78" s="61">
        <v>4299.59</v>
      </c>
    </row>
    <row r="79" spans="1:7" ht="12.75">
      <c r="A79" t="s">
        <v>102</v>
      </c>
      <c r="B79" t="s">
        <v>103</v>
      </c>
      <c r="C79">
        <v>20</v>
      </c>
      <c r="D79" t="s">
        <v>56</v>
      </c>
      <c r="E79" s="60">
        <v>555561520</v>
      </c>
      <c r="F79" s="62">
        <v>0.010002</v>
      </c>
      <c r="G79" s="61">
        <v>55567.3</v>
      </c>
    </row>
    <row r="80" spans="1:7" ht="12.75">
      <c r="A80" t="s">
        <v>102</v>
      </c>
      <c r="B80" t="s">
        <v>103</v>
      </c>
      <c r="C80">
        <v>84</v>
      </c>
      <c r="D80" t="s">
        <v>93</v>
      </c>
      <c r="E80" s="60">
        <v>244420127</v>
      </c>
      <c r="F80" s="62">
        <v>0.010002</v>
      </c>
      <c r="G80" s="61">
        <v>24447.06</v>
      </c>
    </row>
    <row r="81" spans="1:7" ht="12.75">
      <c r="A81" t="s">
        <v>102</v>
      </c>
      <c r="B81" t="s">
        <v>103</v>
      </c>
      <c r="C81">
        <v>90</v>
      </c>
      <c r="D81" t="s">
        <v>84</v>
      </c>
      <c r="E81" s="60">
        <v>22646148</v>
      </c>
      <c r="F81" s="62">
        <v>0.010002</v>
      </c>
      <c r="G81" s="61">
        <v>2265.1</v>
      </c>
    </row>
    <row r="82" spans="1:7" ht="12.75">
      <c r="A82" t="s">
        <v>105</v>
      </c>
      <c r="B82" t="s">
        <v>106</v>
      </c>
      <c r="C82">
        <v>5</v>
      </c>
      <c r="D82" t="s">
        <v>107</v>
      </c>
      <c r="E82" s="60">
        <v>10229249</v>
      </c>
      <c r="F82" s="62">
        <v>0.027384</v>
      </c>
      <c r="G82" s="61">
        <v>2801.16</v>
      </c>
    </row>
    <row r="83" spans="1:7" ht="12.75">
      <c r="A83" t="s">
        <v>105</v>
      </c>
      <c r="B83" t="s">
        <v>106</v>
      </c>
      <c r="C83">
        <v>21</v>
      </c>
      <c r="D83" t="s">
        <v>108</v>
      </c>
      <c r="E83" s="60">
        <v>520768127</v>
      </c>
      <c r="F83" s="62">
        <v>0.027384</v>
      </c>
      <c r="G83" s="61">
        <v>142607.37</v>
      </c>
    </row>
    <row r="84" spans="1:7" ht="12.75">
      <c r="A84" t="s">
        <v>109</v>
      </c>
      <c r="B84" t="s">
        <v>110</v>
      </c>
      <c r="C84">
        <v>21</v>
      </c>
      <c r="D84" t="s">
        <v>108</v>
      </c>
      <c r="E84" s="60">
        <v>858863096</v>
      </c>
      <c r="F84" s="62">
        <v>0.051389</v>
      </c>
      <c r="G84" s="61">
        <v>441361.36</v>
      </c>
    </row>
    <row r="85" spans="1:7" ht="12.75">
      <c r="A85" t="s">
        <v>111</v>
      </c>
      <c r="B85" t="s">
        <v>112</v>
      </c>
      <c r="C85">
        <v>22</v>
      </c>
      <c r="D85" t="s">
        <v>113</v>
      </c>
      <c r="E85" s="60">
        <v>846315832</v>
      </c>
      <c r="F85" s="62">
        <v>0.139443</v>
      </c>
      <c r="G85" s="61">
        <v>1180128.08</v>
      </c>
    </row>
    <row r="86" spans="1:7" ht="12.75">
      <c r="A86" t="s">
        <v>441</v>
      </c>
      <c r="B86" t="s">
        <v>442</v>
      </c>
      <c r="C86">
        <v>22</v>
      </c>
      <c r="D86" t="s">
        <v>113</v>
      </c>
      <c r="E86" s="60">
        <v>368378592</v>
      </c>
      <c r="F86" s="62">
        <v>0</v>
      </c>
      <c r="G86" s="61">
        <v>0</v>
      </c>
    </row>
    <row r="87" spans="1:7" ht="12.75">
      <c r="A87" t="s">
        <v>441</v>
      </c>
      <c r="B87" t="s">
        <v>442</v>
      </c>
      <c r="C87">
        <v>87</v>
      </c>
      <c r="D87" t="s">
        <v>101</v>
      </c>
      <c r="E87" s="60">
        <v>2385254</v>
      </c>
      <c r="F87" s="62">
        <v>0</v>
      </c>
      <c r="G87" s="61">
        <v>0</v>
      </c>
    </row>
    <row r="88" spans="1:7" ht="12.75">
      <c r="A88" t="s">
        <v>441</v>
      </c>
      <c r="B88" t="s">
        <v>443</v>
      </c>
      <c r="C88">
        <v>22</v>
      </c>
      <c r="D88" t="s">
        <v>113</v>
      </c>
      <c r="E88" s="60">
        <v>31334747</v>
      </c>
      <c r="F88" s="62">
        <v>0</v>
      </c>
      <c r="G88" s="61">
        <v>0</v>
      </c>
    </row>
    <row r="89" spans="1:7" ht="12.75">
      <c r="A89" t="s">
        <v>115</v>
      </c>
      <c r="B89" t="s">
        <v>116</v>
      </c>
      <c r="C89">
        <v>24</v>
      </c>
      <c r="D89" t="s">
        <v>42</v>
      </c>
      <c r="E89" s="60">
        <v>218404228</v>
      </c>
      <c r="F89" s="62">
        <v>0.269036</v>
      </c>
      <c r="G89" s="61">
        <v>587586.01</v>
      </c>
    </row>
    <row r="90" spans="1:7" ht="12.75">
      <c r="A90" t="s">
        <v>117</v>
      </c>
      <c r="B90" t="s">
        <v>118</v>
      </c>
      <c r="C90">
        <v>21</v>
      </c>
      <c r="D90" t="s">
        <v>108</v>
      </c>
      <c r="E90" s="60">
        <v>94678383</v>
      </c>
      <c r="F90" s="62">
        <v>0.044053</v>
      </c>
      <c r="G90" s="61">
        <v>41708.74</v>
      </c>
    </row>
    <row r="91" spans="1:7" ht="12.75">
      <c r="A91" t="s">
        <v>117</v>
      </c>
      <c r="B91" t="s">
        <v>118</v>
      </c>
      <c r="C91">
        <v>24</v>
      </c>
      <c r="D91" t="s">
        <v>42</v>
      </c>
      <c r="E91" s="60">
        <v>633577919</v>
      </c>
      <c r="F91" s="62">
        <v>0.044053</v>
      </c>
      <c r="G91" s="61">
        <v>279109.95</v>
      </c>
    </row>
    <row r="92" spans="1:7" ht="12.75">
      <c r="A92" t="s">
        <v>117</v>
      </c>
      <c r="B92" t="s">
        <v>118</v>
      </c>
      <c r="C92">
        <v>56</v>
      </c>
      <c r="D92" t="s">
        <v>119</v>
      </c>
      <c r="E92" s="60">
        <v>95136562</v>
      </c>
      <c r="F92" s="62">
        <v>0.044053</v>
      </c>
      <c r="G92" s="61">
        <v>41910.67</v>
      </c>
    </row>
    <row r="93" spans="1:7" ht="12.75">
      <c r="A93" t="s">
        <v>117</v>
      </c>
      <c r="B93" t="s">
        <v>120</v>
      </c>
      <c r="C93">
        <v>21</v>
      </c>
      <c r="D93" t="s">
        <v>108</v>
      </c>
      <c r="E93" s="60">
        <v>9039433</v>
      </c>
      <c r="F93" s="62">
        <v>0.047983</v>
      </c>
      <c r="G93" s="61">
        <v>4337.42</v>
      </c>
    </row>
    <row r="94" spans="1:7" ht="12.75">
      <c r="A94" t="s">
        <v>117</v>
      </c>
      <c r="B94" t="s">
        <v>120</v>
      </c>
      <c r="C94">
        <v>24</v>
      </c>
      <c r="D94" t="s">
        <v>42</v>
      </c>
      <c r="E94" s="60">
        <v>367982964</v>
      </c>
      <c r="F94" s="62">
        <v>0.047983</v>
      </c>
      <c r="G94" s="61">
        <v>176569.29</v>
      </c>
    </row>
    <row r="95" spans="1:7" ht="12.75">
      <c r="A95" t="s">
        <v>117</v>
      </c>
      <c r="B95" t="s">
        <v>120</v>
      </c>
      <c r="C95">
        <v>56</v>
      </c>
      <c r="D95" t="s">
        <v>119</v>
      </c>
      <c r="E95" s="60">
        <v>66951063</v>
      </c>
      <c r="F95" s="62">
        <v>0.047983</v>
      </c>
      <c r="G95" s="61">
        <v>32125.27</v>
      </c>
    </row>
    <row r="96" spans="1:7" ht="12.75">
      <c r="A96" t="s">
        <v>414</v>
      </c>
      <c r="B96" t="s">
        <v>415</v>
      </c>
      <c r="C96">
        <v>10</v>
      </c>
      <c r="D96" t="s">
        <v>32</v>
      </c>
      <c r="E96" s="60">
        <v>74304773</v>
      </c>
      <c r="F96" s="62">
        <v>0.10101</v>
      </c>
      <c r="G96" s="61">
        <v>75055.21</v>
      </c>
    </row>
    <row r="97" spans="1:7" ht="12.75">
      <c r="A97" t="s">
        <v>414</v>
      </c>
      <c r="B97" t="s">
        <v>415</v>
      </c>
      <c r="C97">
        <v>21</v>
      </c>
      <c r="D97" t="s">
        <v>108</v>
      </c>
      <c r="E97" s="60">
        <v>60524903</v>
      </c>
      <c r="F97" s="62">
        <v>0.10101</v>
      </c>
      <c r="G97" s="61">
        <v>61136.41</v>
      </c>
    </row>
    <row r="98" spans="1:7" ht="12.75">
      <c r="A98" t="s">
        <v>414</v>
      </c>
      <c r="B98" t="s">
        <v>415</v>
      </c>
      <c r="C98">
        <v>24</v>
      </c>
      <c r="D98" t="s">
        <v>42</v>
      </c>
      <c r="E98" s="60">
        <v>235626070</v>
      </c>
      <c r="F98" s="62">
        <v>0.10101</v>
      </c>
      <c r="G98" s="61">
        <v>238005.87</v>
      </c>
    </row>
    <row r="99" spans="1:7" ht="12.75">
      <c r="A99" t="s">
        <v>121</v>
      </c>
      <c r="B99" t="s">
        <v>122</v>
      </c>
      <c r="C99">
        <v>25</v>
      </c>
      <c r="D99" t="s">
        <v>123</v>
      </c>
      <c r="E99" s="60">
        <v>155812534</v>
      </c>
      <c r="F99" s="62">
        <v>0.11</v>
      </c>
      <c r="G99" s="61">
        <v>171393.78</v>
      </c>
    </row>
    <row r="100" spans="1:7" ht="12.75">
      <c r="A100" t="s">
        <v>121</v>
      </c>
      <c r="B100" t="s">
        <v>122</v>
      </c>
      <c r="C100">
        <v>35</v>
      </c>
      <c r="D100" t="s">
        <v>124</v>
      </c>
      <c r="E100" s="60">
        <v>1744859</v>
      </c>
      <c r="F100" s="62">
        <v>0.11</v>
      </c>
      <c r="G100" s="61">
        <v>1919.33</v>
      </c>
    </row>
    <row r="101" spans="1:7" ht="12.75">
      <c r="A101" t="s">
        <v>121</v>
      </c>
      <c r="B101" t="s">
        <v>122</v>
      </c>
      <c r="C101">
        <v>51</v>
      </c>
      <c r="D101" t="s">
        <v>125</v>
      </c>
      <c r="E101" s="60">
        <v>243947821</v>
      </c>
      <c r="F101" s="62">
        <v>0.11</v>
      </c>
      <c r="G101" s="61">
        <v>268342.34</v>
      </c>
    </row>
    <row r="102" spans="1:7" ht="12.75">
      <c r="A102" t="s">
        <v>121</v>
      </c>
      <c r="B102" t="s">
        <v>122</v>
      </c>
      <c r="C102">
        <v>68</v>
      </c>
      <c r="D102" t="s">
        <v>126</v>
      </c>
      <c r="E102" s="60">
        <v>36896745</v>
      </c>
      <c r="F102" s="62">
        <v>0.11</v>
      </c>
      <c r="G102" s="61">
        <v>40586.46</v>
      </c>
    </row>
    <row r="103" spans="1:7" ht="12.75">
      <c r="A103" t="s">
        <v>127</v>
      </c>
      <c r="B103" t="s">
        <v>128</v>
      </c>
      <c r="C103">
        <v>22</v>
      </c>
      <c r="D103" t="s">
        <v>113</v>
      </c>
      <c r="E103" s="60">
        <v>161931217</v>
      </c>
      <c r="F103" s="62">
        <v>0.104414</v>
      </c>
      <c r="G103" s="61">
        <v>169078.92</v>
      </c>
    </row>
    <row r="104" spans="1:7" ht="12.75">
      <c r="A104" t="s">
        <v>127</v>
      </c>
      <c r="B104" t="s">
        <v>128</v>
      </c>
      <c r="C104">
        <v>26</v>
      </c>
      <c r="D104" t="s">
        <v>83</v>
      </c>
      <c r="E104" s="60">
        <v>250039335</v>
      </c>
      <c r="F104" s="62">
        <v>0.104414</v>
      </c>
      <c r="G104" s="61">
        <v>261076.04</v>
      </c>
    </row>
    <row r="105" spans="1:7" ht="12.75">
      <c r="A105" t="s">
        <v>129</v>
      </c>
      <c r="B105" t="s">
        <v>130</v>
      </c>
      <c r="C105">
        <v>22</v>
      </c>
      <c r="D105" t="s">
        <v>113</v>
      </c>
      <c r="E105" s="60">
        <v>19185403</v>
      </c>
      <c r="F105" s="62">
        <v>0.049252</v>
      </c>
      <c r="G105" s="61">
        <v>9449.19</v>
      </c>
    </row>
    <row r="106" spans="1:7" ht="12.75">
      <c r="A106" t="s">
        <v>129</v>
      </c>
      <c r="B106" t="s">
        <v>130</v>
      </c>
      <c r="C106">
        <v>26</v>
      </c>
      <c r="D106" t="s">
        <v>83</v>
      </c>
      <c r="E106" s="60">
        <v>329462645</v>
      </c>
      <c r="F106" s="62">
        <v>0.049252</v>
      </c>
      <c r="G106" s="61">
        <v>162266.9</v>
      </c>
    </row>
    <row r="107" spans="1:7" ht="12.75">
      <c r="A107" t="s">
        <v>131</v>
      </c>
      <c r="B107" t="s">
        <v>134</v>
      </c>
      <c r="C107">
        <v>27</v>
      </c>
      <c r="D107" t="s">
        <v>57</v>
      </c>
      <c r="E107" s="60">
        <v>1753800142</v>
      </c>
      <c r="F107" s="62">
        <v>0.047548</v>
      </c>
      <c r="G107" s="61">
        <v>833902.62</v>
      </c>
    </row>
    <row r="108" spans="1:7" ht="12.75">
      <c r="A108" t="s">
        <v>131</v>
      </c>
      <c r="B108" t="s">
        <v>134</v>
      </c>
      <c r="C108">
        <v>78</v>
      </c>
      <c r="D108" t="s">
        <v>60</v>
      </c>
      <c r="E108" s="60">
        <v>228529555</v>
      </c>
      <c r="F108" s="62">
        <v>0.047548</v>
      </c>
      <c r="G108" s="61">
        <v>108661.66</v>
      </c>
    </row>
    <row r="109" spans="1:7" ht="12.75">
      <c r="A109" t="s">
        <v>131</v>
      </c>
      <c r="B109" t="s">
        <v>133</v>
      </c>
      <c r="C109">
        <v>27</v>
      </c>
      <c r="D109" t="s">
        <v>57</v>
      </c>
      <c r="E109" s="60">
        <v>1753800142</v>
      </c>
      <c r="F109" s="62">
        <v>0.022926</v>
      </c>
      <c r="G109" s="61">
        <v>402081.98</v>
      </c>
    </row>
    <row r="110" spans="1:7" ht="12.75">
      <c r="A110" t="s">
        <v>131</v>
      </c>
      <c r="B110" t="s">
        <v>133</v>
      </c>
      <c r="C110">
        <v>78</v>
      </c>
      <c r="D110" t="s">
        <v>60</v>
      </c>
      <c r="E110" s="60">
        <v>228529555</v>
      </c>
      <c r="F110" s="62">
        <v>0.022926</v>
      </c>
      <c r="G110" s="61">
        <v>52393.1</v>
      </c>
    </row>
    <row r="111" spans="1:7" ht="12.75">
      <c r="A111" t="s">
        <v>131</v>
      </c>
      <c r="B111" t="s">
        <v>132</v>
      </c>
      <c r="C111">
        <v>27</v>
      </c>
      <c r="D111" t="s">
        <v>57</v>
      </c>
      <c r="E111" s="60">
        <v>1753800142</v>
      </c>
      <c r="F111" s="62">
        <v>0.016034</v>
      </c>
      <c r="G111" s="61">
        <v>281210.07</v>
      </c>
    </row>
    <row r="112" spans="1:7" ht="12.75">
      <c r="A112" t="s">
        <v>131</v>
      </c>
      <c r="B112" t="s">
        <v>132</v>
      </c>
      <c r="C112">
        <v>78</v>
      </c>
      <c r="D112" t="s">
        <v>60</v>
      </c>
      <c r="E112" s="60">
        <v>87333470</v>
      </c>
      <c r="F112" s="62">
        <v>0.016034</v>
      </c>
      <c r="G112" s="61">
        <v>14003.23</v>
      </c>
    </row>
    <row r="113" spans="1:7" ht="12.75">
      <c r="A113" t="s">
        <v>131</v>
      </c>
      <c r="B113" t="s">
        <v>136</v>
      </c>
      <c r="C113">
        <v>28</v>
      </c>
      <c r="D113" t="s">
        <v>137</v>
      </c>
      <c r="E113" s="60">
        <v>43472070</v>
      </c>
      <c r="F113" s="62">
        <v>0.15395</v>
      </c>
      <c r="G113" s="61">
        <v>66926.53</v>
      </c>
    </row>
    <row r="114" spans="1:7" ht="12.75">
      <c r="A114" t="s">
        <v>131</v>
      </c>
      <c r="B114" t="s">
        <v>135</v>
      </c>
      <c r="C114">
        <v>27</v>
      </c>
      <c r="D114" t="s">
        <v>57</v>
      </c>
      <c r="E114" s="60">
        <v>1711362548</v>
      </c>
      <c r="F114" s="62">
        <v>0.077988</v>
      </c>
      <c r="G114" s="61">
        <v>1334663.13</v>
      </c>
    </row>
    <row r="115" spans="1:7" ht="12.75">
      <c r="A115" t="s">
        <v>131</v>
      </c>
      <c r="B115" t="s">
        <v>135</v>
      </c>
      <c r="C115">
        <v>78</v>
      </c>
      <c r="D115" t="s">
        <v>60</v>
      </c>
      <c r="E115" s="60">
        <v>25639441</v>
      </c>
      <c r="F115" s="62">
        <v>0.077988</v>
      </c>
      <c r="G115" s="61">
        <v>19995.74</v>
      </c>
    </row>
    <row r="116" spans="1:7" ht="12.75">
      <c r="A116" t="s">
        <v>138</v>
      </c>
      <c r="B116" t="s">
        <v>139</v>
      </c>
      <c r="C116">
        <v>11</v>
      </c>
      <c r="D116" t="s">
        <v>55</v>
      </c>
      <c r="E116" s="60">
        <v>72130357</v>
      </c>
      <c r="F116" s="62">
        <v>0.074395</v>
      </c>
      <c r="G116" s="61">
        <v>53661.34</v>
      </c>
    </row>
    <row r="117" spans="1:7" ht="12.75">
      <c r="A117" t="s">
        <v>138</v>
      </c>
      <c r="B117" t="s">
        <v>139</v>
      </c>
      <c r="C117">
        <v>20</v>
      </c>
      <c r="D117" t="s">
        <v>56</v>
      </c>
      <c r="E117" s="60">
        <v>10781308</v>
      </c>
      <c r="F117" s="62">
        <v>0.074395</v>
      </c>
      <c r="G117" s="61">
        <v>8020.73</v>
      </c>
    </row>
    <row r="118" spans="1:7" ht="12.75">
      <c r="A118" t="s">
        <v>138</v>
      </c>
      <c r="B118" t="s">
        <v>139</v>
      </c>
      <c r="C118">
        <v>27</v>
      </c>
      <c r="D118" t="s">
        <v>57</v>
      </c>
      <c r="E118" s="60">
        <v>590693209</v>
      </c>
      <c r="F118" s="62">
        <v>0.074395</v>
      </c>
      <c r="G118" s="61">
        <v>439447.66</v>
      </c>
    </row>
    <row r="119" spans="1:7" ht="12.75">
      <c r="A119" t="s">
        <v>138</v>
      </c>
      <c r="B119" t="s">
        <v>139</v>
      </c>
      <c r="C119">
        <v>89</v>
      </c>
      <c r="D119" t="s">
        <v>140</v>
      </c>
      <c r="E119" s="60">
        <v>131092093</v>
      </c>
      <c r="F119" s="62">
        <v>0.074395</v>
      </c>
      <c r="G119" s="61">
        <v>97525.94</v>
      </c>
    </row>
    <row r="120" spans="1:7" ht="12.75">
      <c r="A120" t="s">
        <v>141</v>
      </c>
      <c r="B120" t="s">
        <v>142</v>
      </c>
      <c r="C120">
        <v>19</v>
      </c>
      <c r="D120" t="s">
        <v>92</v>
      </c>
      <c r="E120" s="60">
        <v>4631757</v>
      </c>
      <c r="F120" s="62">
        <v>0.100769</v>
      </c>
      <c r="G120" s="61">
        <v>4667.36</v>
      </c>
    </row>
    <row r="121" spans="1:7" ht="12.75">
      <c r="A121" t="s">
        <v>141</v>
      </c>
      <c r="B121" t="s">
        <v>142</v>
      </c>
      <c r="C121">
        <v>78</v>
      </c>
      <c r="D121" t="s">
        <v>60</v>
      </c>
      <c r="E121" s="60">
        <v>260548443</v>
      </c>
      <c r="F121" s="62">
        <v>0.100769</v>
      </c>
      <c r="G121" s="61">
        <v>262552.66</v>
      </c>
    </row>
    <row r="122" spans="1:7" ht="12.75">
      <c r="A122" t="s">
        <v>141</v>
      </c>
      <c r="B122" t="s">
        <v>142</v>
      </c>
      <c r="C122">
        <v>27</v>
      </c>
      <c r="D122" t="s">
        <v>57</v>
      </c>
      <c r="E122" s="60">
        <v>737132783</v>
      </c>
      <c r="F122" s="62">
        <v>0.100769</v>
      </c>
      <c r="G122" s="61">
        <v>742803</v>
      </c>
    </row>
    <row r="123" spans="1:7" ht="12.75">
      <c r="A123" t="s">
        <v>143</v>
      </c>
      <c r="B123" t="s">
        <v>144</v>
      </c>
      <c r="C123">
        <v>28</v>
      </c>
      <c r="D123" t="s">
        <v>137</v>
      </c>
      <c r="E123" s="60">
        <v>19164847100</v>
      </c>
      <c r="F123" s="62">
        <v>0.13575</v>
      </c>
      <c r="G123" s="61">
        <v>26015881.44</v>
      </c>
    </row>
    <row r="124" spans="1:7" ht="12.75">
      <c r="A124" t="s">
        <v>143</v>
      </c>
      <c r="B124" t="s">
        <v>144</v>
      </c>
      <c r="C124">
        <v>77</v>
      </c>
      <c r="D124" t="s">
        <v>74</v>
      </c>
      <c r="E124" s="60">
        <v>796237847</v>
      </c>
      <c r="F124" s="62">
        <v>0.135749</v>
      </c>
      <c r="G124" s="61">
        <v>1080884.89</v>
      </c>
    </row>
    <row r="125" spans="1:7" ht="12.75">
      <c r="A125" t="s">
        <v>145</v>
      </c>
      <c r="B125" t="s">
        <v>146</v>
      </c>
      <c r="C125">
        <v>28</v>
      </c>
      <c r="D125" t="s">
        <v>137</v>
      </c>
      <c r="E125" s="60">
        <v>60006555</v>
      </c>
      <c r="F125" s="62">
        <v>0.27381</v>
      </c>
      <c r="G125" s="61">
        <v>164304.4</v>
      </c>
    </row>
    <row r="126" spans="1:7" ht="12.75">
      <c r="A126" t="s">
        <v>145</v>
      </c>
      <c r="B126" t="s">
        <v>149</v>
      </c>
      <c r="C126">
        <v>28</v>
      </c>
      <c r="D126" t="s">
        <v>137</v>
      </c>
      <c r="E126" s="60">
        <v>4782777855</v>
      </c>
      <c r="F126" s="62">
        <v>0.2975</v>
      </c>
      <c r="G126" s="61">
        <v>14228687.59</v>
      </c>
    </row>
    <row r="127" spans="1:7" ht="12.75">
      <c r="A127" t="s">
        <v>145</v>
      </c>
      <c r="B127" t="s">
        <v>147</v>
      </c>
      <c r="C127">
        <v>28</v>
      </c>
      <c r="D127" t="s">
        <v>137</v>
      </c>
      <c r="E127" s="60">
        <v>275400</v>
      </c>
      <c r="F127" s="62">
        <v>0.29739</v>
      </c>
      <c r="G127" s="61">
        <v>819.01</v>
      </c>
    </row>
    <row r="128" spans="1:7" ht="12.75">
      <c r="A128" t="s">
        <v>145</v>
      </c>
      <c r="B128" t="s">
        <v>150</v>
      </c>
      <c r="C128">
        <v>28</v>
      </c>
      <c r="D128" t="s">
        <v>137</v>
      </c>
      <c r="E128" s="60">
        <v>30197980</v>
      </c>
      <c r="F128" s="62">
        <v>0.2975</v>
      </c>
      <c r="G128" s="61">
        <v>89838.63</v>
      </c>
    </row>
    <row r="129" spans="1:7" ht="12.75">
      <c r="A129" t="s">
        <v>145</v>
      </c>
      <c r="B129" t="s">
        <v>148</v>
      </c>
      <c r="C129">
        <v>28</v>
      </c>
      <c r="D129" t="s">
        <v>137</v>
      </c>
      <c r="E129" s="60">
        <v>15690990</v>
      </c>
      <c r="F129" s="62">
        <v>0.2975</v>
      </c>
      <c r="G129" s="61">
        <v>46680.53</v>
      </c>
    </row>
    <row r="130" spans="1:7" ht="12.75">
      <c r="A130" t="s">
        <v>151</v>
      </c>
      <c r="B130" t="s">
        <v>152</v>
      </c>
      <c r="C130">
        <v>28</v>
      </c>
      <c r="D130" t="s">
        <v>137</v>
      </c>
      <c r="E130" s="60">
        <v>8036931975</v>
      </c>
      <c r="F130" s="62">
        <v>0.15</v>
      </c>
      <c r="G130" s="61">
        <v>12055312.85</v>
      </c>
    </row>
    <row r="131" spans="1:7" ht="12.75">
      <c r="A131" t="s">
        <v>151</v>
      </c>
      <c r="B131" t="s">
        <v>152</v>
      </c>
      <c r="C131">
        <v>77</v>
      </c>
      <c r="D131" t="s">
        <v>74</v>
      </c>
      <c r="E131" s="60">
        <v>1620919778</v>
      </c>
      <c r="F131" s="62">
        <v>0.15</v>
      </c>
      <c r="G131" s="61">
        <v>2431381.95</v>
      </c>
    </row>
    <row r="132" spans="1:7" ht="12.75">
      <c r="A132" t="s">
        <v>153</v>
      </c>
      <c r="B132" t="s">
        <v>154</v>
      </c>
      <c r="C132">
        <v>28</v>
      </c>
      <c r="D132" t="s">
        <v>137</v>
      </c>
      <c r="E132" s="60">
        <v>1570249735</v>
      </c>
      <c r="F132" s="62">
        <v>0.16888</v>
      </c>
      <c r="G132" s="61">
        <v>2651817.35</v>
      </c>
    </row>
    <row r="133" spans="1:7" ht="12.75">
      <c r="A133" t="s">
        <v>155</v>
      </c>
      <c r="B133" t="s">
        <v>156</v>
      </c>
      <c r="C133">
        <v>28</v>
      </c>
      <c r="D133" t="s">
        <v>137</v>
      </c>
      <c r="E133" s="60">
        <v>925610060</v>
      </c>
      <c r="F133" s="62">
        <v>0.36487</v>
      </c>
      <c r="G133" s="61">
        <v>3377274.79</v>
      </c>
    </row>
    <row r="134" spans="1:7" ht="12.75">
      <c r="A134" t="s">
        <v>155</v>
      </c>
      <c r="B134" t="s">
        <v>156</v>
      </c>
      <c r="C134">
        <v>89</v>
      </c>
      <c r="D134" t="s">
        <v>140</v>
      </c>
      <c r="E134" s="60">
        <v>51467683</v>
      </c>
      <c r="F134" s="62">
        <v>0.364868</v>
      </c>
      <c r="G134" s="61">
        <v>187789.1</v>
      </c>
    </row>
    <row r="135" spans="1:7" ht="12.75">
      <c r="A135" t="s">
        <v>157</v>
      </c>
      <c r="B135" t="s">
        <v>158</v>
      </c>
      <c r="C135">
        <v>28</v>
      </c>
      <c r="D135" t="s">
        <v>137</v>
      </c>
      <c r="E135" s="60">
        <v>3324007380</v>
      </c>
      <c r="F135" s="62">
        <v>0.11469</v>
      </c>
      <c r="G135" s="61">
        <v>3812271.92</v>
      </c>
    </row>
    <row r="136" spans="1:7" ht="12.75">
      <c r="A136" t="s">
        <v>159</v>
      </c>
      <c r="B136" t="s">
        <v>160</v>
      </c>
      <c r="C136">
        <v>33</v>
      </c>
      <c r="D136" t="s">
        <v>161</v>
      </c>
      <c r="E136" s="60">
        <v>432688904</v>
      </c>
      <c r="F136" s="62">
        <v>0.069344</v>
      </c>
      <c r="G136" s="61">
        <v>300043.86</v>
      </c>
    </row>
    <row r="137" spans="1:7" ht="12.75">
      <c r="A137" t="s">
        <v>159</v>
      </c>
      <c r="B137" t="s">
        <v>160</v>
      </c>
      <c r="C137">
        <v>37</v>
      </c>
      <c r="D137" t="s">
        <v>114</v>
      </c>
      <c r="E137" s="60">
        <v>11778341</v>
      </c>
      <c r="F137" s="62">
        <v>0.071276</v>
      </c>
      <c r="G137" s="61">
        <v>8395.14</v>
      </c>
    </row>
    <row r="138" spans="1:7" ht="12.75">
      <c r="A138" t="s">
        <v>159</v>
      </c>
      <c r="B138" t="s">
        <v>160</v>
      </c>
      <c r="C138">
        <v>42</v>
      </c>
      <c r="D138" t="s">
        <v>162</v>
      </c>
      <c r="E138" s="60">
        <v>377703373</v>
      </c>
      <c r="F138" s="62">
        <v>0.070707</v>
      </c>
      <c r="G138" s="61">
        <v>267063.84</v>
      </c>
    </row>
    <row r="139" spans="1:7" ht="12.75">
      <c r="A139" t="s">
        <v>163</v>
      </c>
      <c r="B139" t="s">
        <v>164</v>
      </c>
      <c r="C139">
        <v>34</v>
      </c>
      <c r="D139" t="s">
        <v>165</v>
      </c>
      <c r="E139" s="60">
        <v>381989679</v>
      </c>
      <c r="F139" s="62">
        <v>0.026349</v>
      </c>
      <c r="G139" s="61">
        <v>100650.61</v>
      </c>
    </row>
    <row r="140" spans="1:7" ht="12.75">
      <c r="A140" t="s">
        <v>163</v>
      </c>
      <c r="B140" t="s">
        <v>164</v>
      </c>
      <c r="C140">
        <v>67</v>
      </c>
      <c r="D140" t="s">
        <v>166</v>
      </c>
      <c r="E140" s="60">
        <v>1363945</v>
      </c>
      <c r="F140" s="62">
        <v>0.026349</v>
      </c>
      <c r="G140" s="61">
        <v>359.39</v>
      </c>
    </row>
    <row r="141" spans="1:7" ht="12.75">
      <c r="A141" t="s">
        <v>167</v>
      </c>
      <c r="B141" t="s">
        <v>168</v>
      </c>
      <c r="C141">
        <v>34</v>
      </c>
      <c r="D141" t="s">
        <v>165</v>
      </c>
      <c r="E141" s="60">
        <v>1131238009</v>
      </c>
      <c r="F141" s="62">
        <v>0.061164</v>
      </c>
      <c r="G141" s="61">
        <v>691910.48</v>
      </c>
    </row>
    <row r="142" spans="1:7" ht="12.75">
      <c r="A142" t="s">
        <v>169</v>
      </c>
      <c r="B142" t="s">
        <v>416</v>
      </c>
      <c r="C142">
        <v>34</v>
      </c>
      <c r="D142" t="s">
        <v>165</v>
      </c>
      <c r="E142" s="60">
        <v>461444858</v>
      </c>
      <c r="F142" s="62">
        <v>0.108786</v>
      </c>
      <c r="G142" s="61">
        <v>501987.52</v>
      </c>
    </row>
    <row r="143" spans="1:7" ht="12.75">
      <c r="A143" t="s">
        <v>169</v>
      </c>
      <c r="B143" t="s">
        <v>416</v>
      </c>
      <c r="C143">
        <v>49</v>
      </c>
      <c r="D143" t="s">
        <v>170</v>
      </c>
      <c r="E143" s="60">
        <v>24280287</v>
      </c>
      <c r="F143" s="62">
        <v>0.108786</v>
      </c>
      <c r="G143" s="61">
        <v>26413.72</v>
      </c>
    </row>
    <row r="144" spans="1:7" ht="12.75">
      <c r="A144" t="s">
        <v>169</v>
      </c>
      <c r="B144" t="s">
        <v>416</v>
      </c>
      <c r="C144">
        <v>55</v>
      </c>
      <c r="D144" t="s">
        <v>171</v>
      </c>
      <c r="E144" s="60">
        <v>2405294</v>
      </c>
      <c r="F144" s="62">
        <v>0.108786</v>
      </c>
      <c r="G144" s="61">
        <v>2616.62</v>
      </c>
    </row>
    <row r="145" spans="1:7" ht="12.75">
      <c r="A145" t="s">
        <v>169</v>
      </c>
      <c r="B145" t="s">
        <v>416</v>
      </c>
      <c r="C145">
        <v>66</v>
      </c>
      <c r="D145" t="s">
        <v>77</v>
      </c>
      <c r="E145" s="60">
        <v>4281041</v>
      </c>
      <c r="F145" s="62">
        <v>0.108786</v>
      </c>
      <c r="G145" s="61">
        <v>4657.22</v>
      </c>
    </row>
    <row r="146" spans="1:7" ht="12.75">
      <c r="A146" t="s">
        <v>172</v>
      </c>
      <c r="B146" t="s">
        <v>176</v>
      </c>
      <c r="C146">
        <v>32</v>
      </c>
      <c r="D146" t="s">
        <v>174</v>
      </c>
      <c r="E146" s="60">
        <v>15106305</v>
      </c>
      <c r="F146" s="62">
        <v>0.020096</v>
      </c>
      <c r="G146" s="61">
        <v>3035.82</v>
      </c>
    </row>
    <row r="147" spans="1:7" ht="12.75">
      <c r="A147" t="s">
        <v>172</v>
      </c>
      <c r="B147" t="s">
        <v>176</v>
      </c>
      <c r="C147">
        <v>37</v>
      </c>
      <c r="D147" t="s">
        <v>114</v>
      </c>
      <c r="E147" s="60">
        <v>328880867</v>
      </c>
      <c r="F147" s="62">
        <v>0.020096</v>
      </c>
      <c r="G147" s="61">
        <v>66091.63</v>
      </c>
    </row>
    <row r="148" spans="1:7" ht="12.75">
      <c r="A148" t="s">
        <v>172</v>
      </c>
      <c r="B148" t="s">
        <v>175</v>
      </c>
      <c r="C148">
        <v>24</v>
      </c>
      <c r="D148" t="s">
        <v>42</v>
      </c>
      <c r="E148" s="60">
        <v>101439550</v>
      </c>
      <c r="F148" s="62">
        <v>0.020096</v>
      </c>
      <c r="G148" s="61">
        <v>20385.4</v>
      </c>
    </row>
    <row r="149" spans="1:7" ht="12.75">
      <c r="A149" t="s">
        <v>172</v>
      </c>
      <c r="B149" t="s">
        <v>173</v>
      </c>
      <c r="C149">
        <v>32</v>
      </c>
      <c r="D149" t="s">
        <v>174</v>
      </c>
      <c r="E149" s="60">
        <v>15106305</v>
      </c>
      <c r="F149" s="62">
        <v>0.009495</v>
      </c>
      <c r="G149" s="61">
        <v>1434.32</v>
      </c>
    </row>
    <row r="150" spans="1:7" ht="12.75">
      <c r="A150" t="s">
        <v>172</v>
      </c>
      <c r="B150" t="s">
        <v>173</v>
      </c>
      <c r="C150">
        <v>37</v>
      </c>
      <c r="D150" t="s">
        <v>114</v>
      </c>
      <c r="E150" s="60">
        <v>210174023</v>
      </c>
      <c r="F150" s="62">
        <v>0.009495</v>
      </c>
      <c r="G150" s="61">
        <v>19956.22</v>
      </c>
    </row>
    <row r="151" spans="1:7" ht="12.75">
      <c r="A151" t="s">
        <v>177</v>
      </c>
      <c r="B151" t="s">
        <v>183</v>
      </c>
      <c r="C151">
        <v>6</v>
      </c>
      <c r="D151" t="s">
        <v>178</v>
      </c>
      <c r="E151" s="60">
        <v>4342215</v>
      </c>
      <c r="F151" s="62">
        <v>0.123474</v>
      </c>
      <c r="G151" s="61">
        <v>5361.52</v>
      </c>
    </row>
    <row r="152" spans="1:7" ht="12.75">
      <c r="A152" t="s">
        <v>177</v>
      </c>
      <c r="B152" t="s">
        <v>183</v>
      </c>
      <c r="C152">
        <v>39</v>
      </c>
      <c r="D152" t="s">
        <v>180</v>
      </c>
      <c r="E152" s="60">
        <v>377386743</v>
      </c>
      <c r="F152" s="62">
        <v>0.123474</v>
      </c>
      <c r="G152" s="61">
        <v>465974.52</v>
      </c>
    </row>
    <row r="153" spans="1:7" ht="12.75">
      <c r="A153" t="s">
        <v>177</v>
      </c>
      <c r="B153" t="s">
        <v>183</v>
      </c>
      <c r="C153">
        <v>47</v>
      </c>
      <c r="D153" t="s">
        <v>181</v>
      </c>
      <c r="E153" s="60">
        <v>27783079</v>
      </c>
      <c r="F153" s="62">
        <v>0.123474</v>
      </c>
      <c r="G153" s="61">
        <v>34304.87</v>
      </c>
    </row>
    <row r="154" spans="1:7" ht="12.75">
      <c r="A154" t="s">
        <v>177</v>
      </c>
      <c r="B154" t="s">
        <v>183</v>
      </c>
      <c r="C154">
        <v>63</v>
      </c>
      <c r="D154" t="s">
        <v>182</v>
      </c>
      <c r="E154" s="60">
        <v>25997833</v>
      </c>
      <c r="F154" s="62">
        <v>0.123474</v>
      </c>
      <c r="G154" s="61">
        <v>32100.58</v>
      </c>
    </row>
    <row r="155" spans="1:7" ht="12.75">
      <c r="A155" t="s">
        <v>177</v>
      </c>
      <c r="B155" t="s">
        <v>179</v>
      </c>
      <c r="C155">
        <v>39</v>
      </c>
      <c r="D155" t="s">
        <v>180</v>
      </c>
      <c r="E155" s="60">
        <v>377386743</v>
      </c>
      <c r="F155" s="62">
        <v>0.01129</v>
      </c>
      <c r="G155" s="61">
        <v>42606.88</v>
      </c>
    </row>
    <row r="156" spans="1:7" ht="12.75">
      <c r="A156" t="s">
        <v>177</v>
      </c>
      <c r="B156" t="s">
        <v>179</v>
      </c>
      <c r="C156">
        <v>47</v>
      </c>
      <c r="D156" t="s">
        <v>181</v>
      </c>
      <c r="E156" s="60">
        <v>27783079</v>
      </c>
      <c r="F156" s="62">
        <v>0.01129</v>
      </c>
      <c r="G156" s="61">
        <v>3136.7</v>
      </c>
    </row>
    <row r="157" spans="1:7" ht="12.75">
      <c r="A157" t="s">
        <v>177</v>
      </c>
      <c r="B157" t="s">
        <v>179</v>
      </c>
      <c r="C157">
        <v>63</v>
      </c>
      <c r="D157" t="s">
        <v>182</v>
      </c>
      <c r="E157" s="60">
        <v>25997833</v>
      </c>
      <c r="F157" s="62">
        <v>0.01129</v>
      </c>
      <c r="G157" s="61">
        <v>2935.16</v>
      </c>
    </row>
    <row r="158" spans="1:7" ht="12.75">
      <c r="A158" t="s">
        <v>177</v>
      </c>
      <c r="B158" t="s">
        <v>444</v>
      </c>
      <c r="C158">
        <v>6</v>
      </c>
      <c r="D158" t="s">
        <v>178</v>
      </c>
      <c r="E158" s="60">
        <v>4342215</v>
      </c>
      <c r="F158" s="62">
        <v>0.01129</v>
      </c>
      <c r="G158" s="61">
        <v>490.24</v>
      </c>
    </row>
    <row r="159" spans="1:7" ht="12.75">
      <c r="A159" t="s">
        <v>184</v>
      </c>
      <c r="B159" t="s">
        <v>185</v>
      </c>
      <c r="C159">
        <v>39</v>
      </c>
      <c r="D159" t="s">
        <v>180</v>
      </c>
      <c r="E159" s="60">
        <v>228713570</v>
      </c>
      <c r="F159" s="62">
        <v>0.090429</v>
      </c>
      <c r="G159" s="61">
        <v>206823.46</v>
      </c>
    </row>
    <row r="160" spans="1:7" ht="12.75">
      <c r="A160" t="s">
        <v>184</v>
      </c>
      <c r="B160" t="s">
        <v>185</v>
      </c>
      <c r="C160">
        <v>47</v>
      </c>
      <c r="D160" t="s">
        <v>181</v>
      </c>
      <c r="E160" s="60">
        <v>21981025</v>
      </c>
      <c r="F160" s="62">
        <v>0.090429</v>
      </c>
      <c r="G160" s="61">
        <v>19877.28</v>
      </c>
    </row>
    <row r="161" spans="1:7" ht="12.75">
      <c r="A161" t="s">
        <v>184</v>
      </c>
      <c r="B161" t="s">
        <v>185</v>
      </c>
      <c r="C161">
        <v>82</v>
      </c>
      <c r="D161" t="s">
        <v>47</v>
      </c>
      <c r="E161" s="60">
        <v>14592909</v>
      </c>
      <c r="F161" s="62">
        <v>0.090429</v>
      </c>
      <c r="G161" s="61">
        <v>13196.23</v>
      </c>
    </row>
    <row r="162" spans="1:7" ht="12.75">
      <c r="A162" t="s">
        <v>184</v>
      </c>
      <c r="B162" t="s">
        <v>185</v>
      </c>
      <c r="C162">
        <v>88</v>
      </c>
      <c r="D162" t="s">
        <v>186</v>
      </c>
      <c r="E162" s="60">
        <v>83475832</v>
      </c>
      <c r="F162" s="62">
        <v>0.090429</v>
      </c>
      <c r="G162" s="61">
        <v>75486.44</v>
      </c>
    </row>
    <row r="163" spans="1:7" ht="12.75">
      <c r="A163" t="s">
        <v>187</v>
      </c>
      <c r="B163" t="s">
        <v>190</v>
      </c>
      <c r="C163">
        <v>40</v>
      </c>
      <c r="D163" t="s">
        <v>7</v>
      </c>
      <c r="E163" s="60">
        <v>2831528473</v>
      </c>
      <c r="F163" s="62">
        <v>0.07773</v>
      </c>
      <c r="G163" s="61">
        <v>2200949.12</v>
      </c>
    </row>
    <row r="164" spans="1:7" ht="12.75">
      <c r="A164" t="s">
        <v>187</v>
      </c>
      <c r="B164" t="s">
        <v>190</v>
      </c>
      <c r="C164">
        <v>61</v>
      </c>
      <c r="D164" t="s">
        <v>189</v>
      </c>
      <c r="E164" s="60">
        <v>259223</v>
      </c>
      <c r="F164" s="62">
        <v>0.07773</v>
      </c>
      <c r="G164" s="61">
        <v>201.49</v>
      </c>
    </row>
    <row r="165" spans="1:7" ht="12.75">
      <c r="A165" t="s">
        <v>187</v>
      </c>
      <c r="B165" t="s">
        <v>188</v>
      </c>
      <c r="C165">
        <v>40</v>
      </c>
      <c r="D165" t="s">
        <v>7</v>
      </c>
      <c r="E165" s="60">
        <v>2906346427</v>
      </c>
      <c r="F165" s="62">
        <v>0.031325</v>
      </c>
      <c r="G165" s="61">
        <v>910412.52</v>
      </c>
    </row>
    <row r="166" spans="1:7" ht="12.75">
      <c r="A166" t="s">
        <v>187</v>
      </c>
      <c r="B166" t="s">
        <v>188</v>
      </c>
      <c r="C166">
        <v>61</v>
      </c>
      <c r="D166" t="s">
        <v>189</v>
      </c>
      <c r="E166" s="60">
        <v>259223</v>
      </c>
      <c r="F166" s="62">
        <v>0.031325</v>
      </c>
      <c r="G166" s="61">
        <v>81.2</v>
      </c>
    </row>
    <row r="167" spans="1:7" ht="12.75">
      <c r="A167" t="s">
        <v>187</v>
      </c>
      <c r="B167" t="s">
        <v>417</v>
      </c>
      <c r="C167">
        <v>40</v>
      </c>
      <c r="D167" t="s">
        <v>7</v>
      </c>
      <c r="E167" s="60">
        <v>2927329134</v>
      </c>
      <c r="F167" s="62">
        <v>0.102313</v>
      </c>
      <c r="G167" s="61">
        <v>2995038.45</v>
      </c>
    </row>
    <row r="168" spans="1:7" ht="12.75">
      <c r="A168" t="s">
        <v>187</v>
      </c>
      <c r="B168" t="s">
        <v>191</v>
      </c>
      <c r="C168">
        <v>61</v>
      </c>
      <c r="D168" t="s">
        <v>189</v>
      </c>
      <c r="E168" s="60">
        <v>259223</v>
      </c>
      <c r="F168" s="62">
        <v>0.102313</v>
      </c>
      <c r="G168" s="61">
        <v>265.23</v>
      </c>
    </row>
    <row r="169" spans="1:7" ht="12.75">
      <c r="A169" t="s">
        <v>192</v>
      </c>
      <c r="B169" t="s">
        <v>193</v>
      </c>
      <c r="C169">
        <v>40</v>
      </c>
      <c r="D169" t="s">
        <v>7</v>
      </c>
      <c r="E169" s="60">
        <v>616570754</v>
      </c>
      <c r="F169" s="62">
        <v>0.03227</v>
      </c>
      <c r="G169" s="61">
        <v>198967.7</v>
      </c>
    </row>
    <row r="170" spans="1:7" ht="12.75">
      <c r="A170" t="s">
        <v>192</v>
      </c>
      <c r="B170" t="s">
        <v>193</v>
      </c>
      <c r="C170">
        <v>47</v>
      </c>
      <c r="D170" t="s">
        <v>181</v>
      </c>
      <c r="E170" s="60">
        <v>146914922</v>
      </c>
      <c r="F170" s="62">
        <v>0.03227</v>
      </c>
      <c r="G170" s="61">
        <v>47409.38</v>
      </c>
    </row>
    <row r="171" spans="1:7" ht="12.75">
      <c r="A171" t="s">
        <v>192</v>
      </c>
      <c r="B171" t="s">
        <v>193</v>
      </c>
      <c r="C171">
        <v>61</v>
      </c>
      <c r="D171" t="s">
        <v>189</v>
      </c>
      <c r="E171" s="60">
        <v>216492029</v>
      </c>
      <c r="F171" s="62">
        <v>0.03227</v>
      </c>
      <c r="G171" s="61">
        <v>69861.9</v>
      </c>
    </row>
    <row r="172" spans="1:7" ht="12.75">
      <c r="A172" t="s">
        <v>194</v>
      </c>
      <c r="B172" t="s">
        <v>195</v>
      </c>
      <c r="C172">
        <v>40</v>
      </c>
      <c r="D172" t="s">
        <v>7</v>
      </c>
      <c r="E172" s="60">
        <v>828680149</v>
      </c>
      <c r="F172" s="62">
        <v>0.04388</v>
      </c>
      <c r="G172" s="61">
        <v>363624.75</v>
      </c>
    </row>
    <row r="173" spans="1:7" ht="12.75">
      <c r="A173" t="s">
        <v>196</v>
      </c>
      <c r="B173" t="s">
        <v>197</v>
      </c>
      <c r="C173">
        <v>40</v>
      </c>
      <c r="D173" t="s">
        <v>7</v>
      </c>
      <c r="E173" s="60">
        <v>402242</v>
      </c>
      <c r="F173" s="62">
        <v>0.024751</v>
      </c>
      <c r="G173" s="61">
        <v>99.57</v>
      </c>
    </row>
    <row r="174" spans="1:7" ht="12.75">
      <c r="A174" t="s">
        <v>196</v>
      </c>
      <c r="B174" t="s">
        <v>197</v>
      </c>
      <c r="C174">
        <v>41</v>
      </c>
      <c r="D174" t="s">
        <v>198</v>
      </c>
      <c r="E174" s="60">
        <v>1734119232</v>
      </c>
      <c r="F174" s="62">
        <v>0.024751</v>
      </c>
      <c r="G174" s="61">
        <v>429212.14</v>
      </c>
    </row>
    <row r="175" spans="1:7" ht="12.75">
      <c r="A175" t="s">
        <v>199</v>
      </c>
      <c r="B175" t="s">
        <v>200</v>
      </c>
      <c r="C175">
        <v>32</v>
      </c>
      <c r="D175" t="s">
        <v>174</v>
      </c>
      <c r="E175" s="60">
        <v>10061819</v>
      </c>
      <c r="F175" s="62">
        <v>0.090909</v>
      </c>
      <c r="G175" s="61">
        <v>9147.1</v>
      </c>
    </row>
    <row r="176" spans="1:7" ht="12.75">
      <c r="A176" t="s">
        <v>199</v>
      </c>
      <c r="B176" t="s">
        <v>200</v>
      </c>
      <c r="C176">
        <v>43</v>
      </c>
      <c r="D176" t="s">
        <v>201</v>
      </c>
      <c r="E176" s="60">
        <v>389310291</v>
      </c>
      <c r="F176" s="62">
        <v>0.090909</v>
      </c>
      <c r="G176" s="61">
        <v>353918.21</v>
      </c>
    </row>
    <row r="177" spans="1:7" ht="12.75">
      <c r="A177" t="s">
        <v>199</v>
      </c>
      <c r="B177" t="s">
        <v>200</v>
      </c>
      <c r="C177">
        <v>44</v>
      </c>
      <c r="D177" t="s">
        <v>202</v>
      </c>
      <c r="E177" s="60">
        <v>864378</v>
      </c>
      <c r="F177" s="62">
        <v>0.090909</v>
      </c>
      <c r="G177" s="61">
        <v>785.8</v>
      </c>
    </row>
    <row r="178" spans="1:7" ht="12.75">
      <c r="A178" t="s">
        <v>199</v>
      </c>
      <c r="B178" t="s">
        <v>200</v>
      </c>
      <c r="C178">
        <v>68</v>
      </c>
      <c r="D178" t="s">
        <v>126</v>
      </c>
      <c r="E178" s="60">
        <v>186008</v>
      </c>
      <c r="F178" s="62">
        <v>0.090909</v>
      </c>
      <c r="G178" s="61">
        <v>169.1</v>
      </c>
    </row>
    <row r="179" spans="1:7" ht="12.75">
      <c r="A179" t="s">
        <v>203</v>
      </c>
      <c r="B179" t="s">
        <v>204</v>
      </c>
      <c r="C179">
        <v>44</v>
      </c>
      <c r="D179" t="s">
        <v>202</v>
      </c>
      <c r="E179" s="60">
        <v>428245740</v>
      </c>
      <c r="F179" s="62">
        <v>0.121774</v>
      </c>
      <c r="G179" s="61">
        <v>521491.84</v>
      </c>
    </row>
    <row r="180" spans="1:7" ht="12.75">
      <c r="A180" t="s">
        <v>203</v>
      </c>
      <c r="B180" t="s">
        <v>204</v>
      </c>
      <c r="C180">
        <v>73</v>
      </c>
      <c r="D180" t="s">
        <v>205</v>
      </c>
      <c r="E180" s="60">
        <v>23408553</v>
      </c>
      <c r="F180" s="62">
        <v>0.121774</v>
      </c>
      <c r="G180" s="61">
        <v>28505.55</v>
      </c>
    </row>
    <row r="181" spans="1:7" ht="12.75">
      <c r="A181" t="s">
        <v>206</v>
      </c>
      <c r="B181" t="s">
        <v>207</v>
      </c>
      <c r="C181">
        <v>45</v>
      </c>
      <c r="D181" t="s">
        <v>11</v>
      </c>
      <c r="E181" s="60">
        <v>1062180556</v>
      </c>
      <c r="F181" s="62">
        <v>0.048005</v>
      </c>
      <c r="G181" s="61">
        <v>509906.3</v>
      </c>
    </row>
    <row r="182" spans="1:7" ht="12.75">
      <c r="A182" t="s">
        <v>208</v>
      </c>
      <c r="B182" t="s">
        <v>209</v>
      </c>
      <c r="C182">
        <v>16</v>
      </c>
      <c r="D182" t="s">
        <v>210</v>
      </c>
      <c r="E182" s="60">
        <v>141441188</v>
      </c>
      <c r="F182" s="62">
        <v>0.026044</v>
      </c>
      <c r="G182" s="61">
        <v>36837.17</v>
      </c>
    </row>
    <row r="183" spans="1:7" ht="12.75">
      <c r="A183" t="s">
        <v>208</v>
      </c>
      <c r="B183" t="s">
        <v>209</v>
      </c>
      <c r="C183">
        <v>46</v>
      </c>
      <c r="D183" t="s">
        <v>211</v>
      </c>
      <c r="E183" s="60">
        <v>235543782</v>
      </c>
      <c r="F183" s="62">
        <v>0.026044</v>
      </c>
      <c r="G183" s="61">
        <v>61345.23</v>
      </c>
    </row>
    <row r="184" spans="1:7" ht="12.75">
      <c r="A184" t="s">
        <v>208</v>
      </c>
      <c r="B184" t="s">
        <v>209</v>
      </c>
      <c r="C184">
        <v>86</v>
      </c>
      <c r="D184" t="s">
        <v>212</v>
      </c>
      <c r="E184" s="60">
        <v>24073319</v>
      </c>
      <c r="F184" s="62">
        <v>0.026044</v>
      </c>
      <c r="G184" s="61">
        <v>6269.63</v>
      </c>
    </row>
    <row r="185" spans="1:7" ht="12.75">
      <c r="A185" t="s">
        <v>213</v>
      </c>
      <c r="B185" t="s">
        <v>214</v>
      </c>
      <c r="C185">
        <v>39</v>
      </c>
      <c r="D185" t="s">
        <v>180</v>
      </c>
      <c r="E185" s="60">
        <v>1523089</v>
      </c>
      <c r="F185" s="62">
        <v>0.065534</v>
      </c>
      <c r="G185" s="61">
        <v>998.13</v>
      </c>
    </row>
    <row r="186" spans="1:7" ht="12.75">
      <c r="A186" t="s">
        <v>213</v>
      </c>
      <c r="B186" t="s">
        <v>214</v>
      </c>
      <c r="C186">
        <v>47</v>
      </c>
      <c r="D186" t="s">
        <v>181</v>
      </c>
      <c r="E186" s="60">
        <v>584189357</v>
      </c>
      <c r="F186" s="62">
        <v>0.065534</v>
      </c>
      <c r="G186" s="61">
        <v>382842.92</v>
      </c>
    </row>
    <row r="187" spans="1:7" ht="12.75">
      <c r="A187" t="s">
        <v>215</v>
      </c>
      <c r="B187" t="s">
        <v>216</v>
      </c>
      <c r="C187">
        <v>49</v>
      </c>
      <c r="D187" t="s">
        <v>170</v>
      </c>
      <c r="E187" s="60">
        <v>229510093</v>
      </c>
      <c r="F187" s="62">
        <v>0.063786</v>
      </c>
      <c r="G187" s="61">
        <v>146397.06</v>
      </c>
    </row>
    <row r="188" spans="1:7" ht="12.75">
      <c r="A188" t="s">
        <v>215</v>
      </c>
      <c r="B188" t="s">
        <v>216</v>
      </c>
      <c r="C188">
        <v>66</v>
      </c>
      <c r="D188" t="s">
        <v>77</v>
      </c>
      <c r="E188" s="60">
        <v>55468558</v>
      </c>
      <c r="F188" s="62">
        <v>0.063786</v>
      </c>
      <c r="G188" s="61">
        <v>35381.18</v>
      </c>
    </row>
    <row r="189" spans="1:7" ht="12.75">
      <c r="A189" t="s">
        <v>217</v>
      </c>
      <c r="B189" t="s">
        <v>218</v>
      </c>
      <c r="C189">
        <v>49</v>
      </c>
      <c r="D189" t="s">
        <v>170</v>
      </c>
      <c r="E189" s="60">
        <v>120905896</v>
      </c>
      <c r="F189" s="62">
        <v>0.084629</v>
      </c>
      <c r="G189" s="61">
        <v>102322.58</v>
      </c>
    </row>
    <row r="190" spans="1:7" ht="12.75">
      <c r="A190" t="s">
        <v>217</v>
      </c>
      <c r="B190" t="s">
        <v>218</v>
      </c>
      <c r="C190">
        <v>64</v>
      </c>
      <c r="D190" t="s">
        <v>219</v>
      </c>
      <c r="E190" s="60">
        <v>11076142</v>
      </c>
      <c r="F190" s="62">
        <v>0.084629</v>
      </c>
      <c r="G190" s="61">
        <v>9373.66</v>
      </c>
    </row>
    <row r="191" spans="1:7" ht="12.75">
      <c r="A191" t="s">
        <v>217</v>
      </c>
      <c r="B191" t="s">
        <v>218</v>
      </c>
      <c r="C191">
        <v>66</v>
      </c>
      <c r="D191" t="s">
        <v>77</v>
      </c>
      <c r="E191" s="60">
        <v>205495605</v>
      </c>
      <c r="F191" s="62">
        <v>0.084629</v>
      </c>
      <c r="G191" s="61">
        <v>173908.78</v>
      </c>
    </row>
    <row r="192" spans="1:7" ht="12.75">
      <c r="A192" t="s">
        <v>220</v>
      </c>
      <c r="B192" t="s">
        <v>221</v>
      </c>
      <c r="C192">
        <v>50</v>
      </c>
      <c r="D192" t="s">
        <v>8</v>
      </c>
      <c r="E192" s="60">
        <v>417428763</v>
      </c>
      <c r="F192" s="62">
        <v>0.021165</v>
      </c>
      <c r="G192" s="61">
        <v>88348.96</v>
      </c>
    </row>
    <row r="193" spans="1:7" ht="12.75">
      <c r="A193" t="s">
        <v>220</v>
      </c>
      <c r="B193" t="s">
        <v>221</v>
      </c>
      <c r="C193">
        <v>69</v>
      </c>
      <c r="D193" t="s">
        <v>35</v>
      </c>
      <c r="E193" s="60">
        <v>161793570</v>
      </c>
      <c r="F193" s="62">
        <v>0.021165</v>
      </c>
      <c r="G193" s="61">
        <v>34243.57</v>
      </c>
    </row>
    <row r="194" spans="1:7" ht="12.75">
      <c r="A194" t="s">
        <v>220</v>
      </c>
      <c r="B194" t="s">
        <v>222</v>
      </c>
      <c r="C194">
        <v>50</v>
      </c>
      <c r="D194" t="s">
        <v>8</v>
      </c>
      <c r="E194" s="60">
        <v>417428763</v>
      </c>
      <c r="F194" s="62">
        <v>0.03187</v>
      </c>
      <c r="G194" s="61">
        <v>133034.51</v>
      </c>
    </row>
    <row r="195" spans="1:7" ht="12.75">
      <c r="A195" t="s">
        <v>220</v>
      </c>
      <c r="B195" t="s">
        <v>222</v>
      </c>
      <c r="C195">
        <v>69</v>
      </c>
      <c r="D195" t="s">
        <v>35</v>
      </c>
      <c r="E195" s="60">
        <v>101098072</v>
      </c>
      <c r="F195" s="62">
        <v>0.03187</v>
      </c>
      <c r="G195" s="61">
        <v>32219.92</v>
      </c>
    </row>
    <row r="196" spans="1:7" ht="12.75">
      <c r="A196" t="s">
        <v>418</v>
      </c>
      <c r="B196" t="s">
        <v>419</v>
      </c>
      <c r="C196">
        <v>1</v>
      </c>
      <c r="D196" t="s">
        <v>6</v>
      </c>
      <c r="E196" s="60">
        <v>8208760</v>
      </c>
      <c r="F196" s="62">
        <v>0.076315</v>
      </c>
      <c r="G196" s="61">
        <v>6264.53</v>
      </c>
    </row>
    <row r="197" spans="1:7" ht="12.75">
      <c r="A197" t="s">
        <v>418</v>
      </c>
      <c r="B197" t="s">
        <v>419</v>
      </c>
      <c r="C197">
        <v>31</v>
      </c>
      <c r="D197" t="s">
        <v>420</v>
      </c>
      <c r="E197" s="60">
        <v>158224337</v>
      </c>
      <c r="F197" s="62">
        <v>0.076315</v>
      </c>
      <c r="G197" s="61">
        <v>120748.83</v>
      </c>
    </row>
    <row r="198" spans="1:7" ht="12.75">
      <c r="A198" t="s">
        <v>418</v>
      </c>
      <c r="B198" t="s">
        <v>419</v>
      </c>
      <c r="C198">
        <v>50</v>
      </c>
      <c r="D198" t="s">
        <v>8</v>
      </c>
      <c r="E198" s="60">
        <v>1223128629</v>
      </c>
      <c r="F198" s="62">
        <v>0.076315</v>
      </c>
      <c r="G198" s="61">
        <v>933430.17</v>
      </c>
    </row>
    <row r="199" spans="1:7" ht="12.75">
      <c r="A199" t="s">
        <v>223</v>
      </c>
      <c r="B199" t="s">
        <v>224</v>
      </c>
      <c r="C199">
        <v>51</v>
      </c>
      <c r="D199" t="s">
        <v>125</v>
      </c>
      <c r="E199" s="60">
        <v>905976276</v>
      </c>
      <c r="F199" s="62">
        <v>0.127857</v>
      </c>
      <c r="G199" s="61">
        <v>1158353.72</v>
      </c>
    </row>
    <row r="200" spans="1:7" ht="12.75">
      <c r="A200" t="s">
        <v>223</v>
      </c>
      <c r="B200" t="s">
        <v>224</v>
      </c>
      <c r="C200">
        <v>68</v>
      </c>
      <c r="D200" t="s">
        <v>126</v>
      </c>
      <c r="E200" s="60">
        <v>2707445</v>
      </c>
      <c r="F200" s="62">
        <v>0.127857</v>
      </c>
      <c r="G200" s="61">
        <v>3461.69</v>
      </c>
    </row>
    <row r="201" spans="1:7" ht="12.75">
      <c r="A201" t="s">
        <v>225</v>
      </c>
      <c r="B201" t="s">
        <v>226</v>
      </c>
      <c r="C201">
        <v>51</v>
      </c>
      <c r="D201" t="s">
        <v>125</v>
      </c>
      <c r="E201" s="60">
        <v>391266579</v>
      </c>
      <c r="F201" s="62">
        <v>0.133713</v>
      </c>
      <c r="G201" s="61">
        <v>523174.28</v>
      </c>
    </row>
    <row r="202" spans="1:7" ht="12.75">
      <c r="A202" t="s">
        <v>225</v>
      </c>
      <c r="B202" t="s">
        <v>226</v>
      </c>
      <c r="C202">
        <v>56</v>
      </c>
      <c r="D202" t="s">
        <v>119</v>
      </c>
      <c r="E202" s="60">
        <v>292913</v>
      </c>
      <c r="F202" s="62">
        <v>0.133713</v>
      </c>
      <c r="G202" s="61">
        <v>391.66</v>
      </c>
    </row>
    <row r="203" spans="1:7" ht="12.75">
      <c r="A203" t="s">
        <v>225</v>
      </c>
      <c r="B203" t="s">
        <v>226</v>
      </c>
      <c r="C203">
        <v>68</v>
      </c>
      <c r="D203" t="s">
        <v>126</v>
      </c>
      <c r="E203" s="60">
        <v>64323463</v>
      </c>
      <c r="F203" s="62">
        <v>0.133713</v>
      </c>
      <c r="G203" s="61">
        <v>86008.91</v>
      </c>
    </row>
    <row r="204" spans="1:7" ht="12.75">
      <c r="A204" t="s">
        <v>227</v>
      </c>
      <c r="B204" t="s">
        <v>228</v>
      </c>
      <c r="C204">
        <v>54</v>
      </c>
      <c r="D204" t="s">
        <v>12</v>
      </c>
      <c r="E204" s="60">
        <v>157040295</v>
      </c>
      <c r="F204" s="62">
        <v>0.013497</v>
      </c>
      <c r="G204" s="61">
        <v>21195.56</v>
      </c>
    </row>
    <row r="205" spans="1:7" ht="12.75">
      <c r="A205" t="s">
        <v>229</v>
      </c>
      <c r="B205" t="s">
        <v>231</v>
      </c>
      <c r="C205">
        <v>54</v>
      </c>
      <c r="D205" t="s">
        <v>12</v>
      </c>
      <c r="E205" s="60">
        <v>246057006</v>
      </c>
      <c r="F205" s="62">
        <v>0.149508</v>
      </c>
      <c r="G205" s="61">
        <v>367875.1</v>
      </c>
    </row>
    <row r="206" spans="1:7" ht="12.75">
      <c r="A206" t="s">
        <v>229</v>
      </c>
      <c r="B206" t="s">
        <v>230</v>
      </c>
      <c r="C206">
        <v>45</v>
      </c>
      <c r="D206" t="s">
        <v>11</v>
      </c>
      <c r="E206" s="60">
        <v>2125592</v>
      </c>
      <c r="F206" s="62">
        <v>0.149508</v>
      </c>
      <c r="G206" s="61">
        <v>3177.94</v>
      </c>
    </row>
    <row r="207" spans="1:7" ht="12.75">
      <c r="A207" t="s">
        <v>232</v>
      </c>
      <c r="B207" t="s">
        <v>233</v>
      </c>
      <c r="C207">
        <v>55</v>
      </c>
      <c r="D207" t="s">
        <v>171</v>
      </c>
      <c r="E207" s="60">
        <v>17796639215</v>
      </c>
      <c r="F207" s="62">
        <v>0.030273</v>
      </c>
      <c r="G207" s="61">
        <v>5387606.64</v>
      </c>
    </row>
    <row r="208" spans="1:7" ht="12.75">
      <c r="A208" t="s">
        <v>232</v>
      </c>
      <c r="B208" t="s">
        <v>235</v>
      </c>
      <c r="C208">
        <v>55</v>
      </c>
      <c r="D208" t="s">
        <v>171</v>
      </c>
      <c r="E208" s="60">
        <v>18571307759</v>
      </c>
      <c r="F208" s="62">
        <v>0.070351</v>
      </c>
      <c r="G208" s="61">
        <v>13065131.63</v>
      </c>
    </row>
    <row r="209" spans="1:7" ht="12.75">
      <c r="A209" t="s">
        <v>232</v>
      </c>
      <c r="B209" t="s">
        <v>234</v>
      </c>
      <c r="C209">
        <v>55</v>
      </c>
      <c r="D209" t="s">
        <v>171</v>
      </c>
      <c r="E209" s="60">
        <v>19031111050</v>
      </c>
      <c r="F209" s="62">
        <v>0.058083</v>
      </c>
      <c r="G209" s="61">
        <v>11053871.76</v>
      </c>
    </row>
    <row r="210" spans="1:7" ht="12.75">
      <c r="A210" t="s">
        <v>236</v>
      </c>
      <c r="B210" t="s">
        <v>422</v>
      </c>
      <c r="C210">
        <v>13</v>
      </c>
      <c r="D210" t="s">
        <v>68</v>
      </c>
      <c r="E210" s="60">
        <v>320728995</v>
      </c>
      <c r="F210" s="62">
        <v>0.013603</v>
      </c>
      <c r="G210" s="61">
        <v>43628.86</v>
      </c>
    </row>
    <row r="211" spans="1:7" ht="12.75">
      <c r="A211" t="s">
        <v>236</v>
      </c>
      <c r="B211" t="s">
        <v>422</v>
      </c>
      <c r="C211">
        <v>55</v>
      </c>
      <c r="D211" t="s">
        <v>171</v>
      </c>
      <c r="E211" s="60">
        <v>1189057586</v>
      </c>
      <c r="F211" s="62">
        <v>0.013603</v>
      </c>
      <c r="G211" s="61">
        <v>161748.67</v>
      </c>
    </row>
    <row r="212" spans="1:7" ht="12.75">
      <c r="A212" t="s">
        <v>236</v>
      </c>
      <c r="B212" t="s">
        <v>422</v>
      </c>
      <c r="C212">
        <v>66</v>
      </c>
      <c r="D212" t="s">
        <v>77</v>
      </c>
      <c r="E212" s="60">
        <v>69506288</v>
      </c>
      <c r="F212" s="62">
        <v>0.013603</v>
      </c>
      <c r="G212" s="61">
        <v>9455.07</v>
      </c>
    </row>
    <row r="213" spans="1:7" ht="12.75">
      <c r="A213" t="s">
        <v>236</v>
      </c>
      <c r="B213" t="s">
        <v>422</v>
      </c>
      <c r="C213">
        <v>78</v>
      </c>
      <c r="D213" t="s">
        <v>60</v>
      </c>
      <c r="E213" s="60">
        <v>10418061</v>
      </c>
      <c r="F213" s="62">
        <v>0.013603</v>
      </c>
      <c r="G213" s="61">
        <v>1417.18</v>
      </c>
    </row>
    <row r="214" spans="1:7" ht="12.75">
      <c r="A214" t="s">
        <v>236</v>
      </c>
      <c r="B214" t="s">
        <v>421</v>
      </c>
      <c r="C214">
        <v>13</v>
      </c>
      <c r="D214" t="s">
        <v>68</v>
      </c>
      <c r="E214" s="60">
        <v>320728995</v>
      </c>
      <c r="F214" s="62">
        <v>0.016227</v>
      </c>
      <c r="G214" s="61">
        <v>52044.85</v>
      </c>
    </row>
    <row r="215" spans="1:7" ht="12.75">
      <c r="A215" t="s">
        <v>236</v>
      </c>
      <c r="B215" t="s">
        <v>239</v>
      </c>
      <c r="C215">
        <v>13</v>
      </c>
      <c r="D215" t="s">
        <v>68</v>
      </c>
      <c r="E215" s="60">
        <v>320728995</v>
      </c>
      <c r="F215" s="62">
        <v>0.011501</v>
      </c>
      <c r="G215" s="61">
        <v>36887.18</v>
      </c>
    </row>
    <row r="216" spans="1:7" ht="12.75">
      <c r="A216" t="s">
        <v>236</v>
      </c>
      <c r="B216" t="s">
        <v>239</v>
      </c>
      <c r="C216">
        <v>55</v>
      </c>
      <c r="D216" t="s">
        <v>171</v>
      </c>
      <c r="E216" s="60">
        <v>1565381659</v>
      </c>
      <c r="F216" s="62">
        <v>0.011501</v>
      </c>
      <c r="G216" s="61">
        <v>180036.26</v>
      </c>
    </row>
    <row r="217" spans="1:7" ht="12.75">
      <c r="A217" t="s">
        <v>236</v>
      </c>
      <c r="B217" t="s">
        <v>239</v>
      </c>
      <c r="C217">
        <v>66</v>
      </c>
      <c r="D217" t="s">
        <v>77</v>
      </c>
      <c r="E217" s="60">
        <v>69506288</v>
      </c>
      <c r="F217" s="62">
        <v>0.011501</v>
      </c>
      <c r="G217" s="61">
        <v>7993.91</v>
      </c>
    </row>
    <row r="218" spans="1:7" ht="12.75">
      <c r="A218" t="s">
        <v>236</v>
      </c>
      <c r="B218" t="s">
        <v>239</v>
      </c>
      <c r="C218">
        <v>78</v>
      </c>
      <c r="D218" t="s">
        <v>60</v>
      </c>
      <c r="E218" s="60">
        <v>10418061</v>
      </c>
      <c r="F218" s="62">
        <v>0.011501</v>
      </c>
      <c r="G218" s="61">
        <v>1198.19</v>
      </c>
    </row>
    <row r="219" spans="1:7" ht="12.75">
      <c r="A219" t="s">
        <v>236</v>
      </c>
      <c r="B219" t="s">
        <v>242</v>
      </c>
      <c r="C219">
        <v>55</v>
      </c>
      <c r="D219" t="s">
        <v>171</v>
      </c>
      <c r="E219" s="60">
        <v>2758453396</v>
      </c>
      <c r="F219" s="62">
        <v>0.027593</v>
      </c>
      <c r="G219" s="61">
        <v>761142.92</v>
      </c>
    </row>
    <row r="220" spans="1:7" ht="12.75">
      <c r="A220" t="s">
        <v>236</v>
      </c>
      <c r="B220" t="s">
        <v>242</v>
      </c>
      <c r="C220">
        <v>66</v>
      </c>
      <c r="D220" t="s">
        <v>77</v>
      </c>
      <c r="E220" s="60">
        <v>69506288</v>
      </c>
      <c r="F220" s="62">
        <v>0.027593</v>
      </c>
      <c r="G220" s="61">
        <v>19178.9</v>
      </c>
    </row>
    <row r="221" spans="1:7" ht="12.75">
      <c r="A221" t="s">
        <v>236</v>
      </c>
      <c r="B221" t="s">
        <v>242</v>
      </c>
      <c r="C221">
        <v>78</v>
      </c>
      <c r="D221" t="s">
        <v>60</v>
      </c>
      <c r="E221" s="60">
        <v>10418061</v>
      </c>
      <c r="F221" s="62">
        <v>0.027593</v>
      </c>
      <c r="G221" s="61">
        <v>2874.66</v>
      </c>
    </row>
    <row r="222" spans="1:7" ht="12.75">
      <c r="A222" t="s">
        <v>236</v>
      </c>
      <c r="B222" t="s">
        <v>240</v>
      </c>
      <c r="C222">
        <v>55</v>
      </c>
      <c r="D222" t="s">
        <v>171</v>
      </c>
      <c r="E222" s="60">
        <v>1918451895</v>
      </c>
      <c r="F222" s="62">
        <v>0.016227</v>
      </c>
      <c r="G222" s="61">
        <v>311309.28</v>
      </c>
    </row>
    <row r="223" spans="1:7" ht="12.75">
      <c r="A223" t="s">
        <v>236</v>
      </c>
      <c r="B223" t="s">
        <v>240</v>
      </c>
      <c r="C223">
        <v>66</v>
      </c>
      <c r="D223" t="s">
        <v>77</v>
      </c>
      <c r="E223" s="60">
        <v>69506288</v>
      </c>
      <c r="F223" s="62">
        <v>0.016227</v>
      </c>
      <c r="G223" s="61">
        <v>11278.84</v>
      </c>
    </row>
    <row r="224" spans="1:7" ht="12.75">
      <c r="A224" t="s">
        <v>236</v>
      </c>
      <c r="B224" t="s">
        <v>240</v>
      </c>
      <c r="C224">
        <v>78</v>
      </c>
      <c r="D224" t="s">
        <v>60</v>
      </c>
      <c r="E224" s="60">
        <v>10418061</v>
      </c>
      <c r="F224" s="62">
        <v>0.016227</v>
      </c>
      <c r="G224" s="61">
        <v>1690.56</v>
      </c>
    </row>
    <row r="225" spans="1:7" ht="12.75">
      <c r="A225" t="s">
        <v>236</v>
      </c>
      <c r="B225" t="s">
        <v>243</v>
      </c>
      <c r="C225">
        <v>13</v>
      </c>
      <c r="D225" t="s">
        <v>68</v>
      </c>
      <c r="E225" s="60">
        <v>320728995</v>
      </c>
      <c r="F225" s="62">
        <v>0.049245</v>
      </c>
      <c r="G225" s="61">
        <v>157943.07</v>
      </c>
    </row>
    <row r="226" spans="1:7" ht="12.75">
      <c r="A226" t="s">
        <v>236</v>
      </c>
      <c r="B226" t="s">
        <v>243</v>
      </c>
      <c r="C226">
        <v>55</v>
      </c>
      <c r="D226" t="s">
        <v>171</v>
      </c>
      <c r="E226" s="60">
        <v>1561929186</v>
      </c>
      <c r="F226" s="62">
        <v>0.049245</v>
      </c>
      <c r="G226" s="61">
        <v>769173.74</v>
      </c>
    </row>
    <row r="227" spans="1:7" ht="12.75">
      <c r="A227" t="s">
        <v>236</v>
      </c>
      <c r="B227" t="s">
        <v>243</v>
      </c>
      <c r="C227">
        <v>66</v>
      </c>
      <c r="D227" t="s">
        <v>77</v>
      </c>
      <c r="E227" s="60">
        <v>69506288</v>
      </c>
      <c r="F227" s="62">
        <v>0.049245</v>
      </c>
      <c r="G227" s="61">
        <v>34228.45</v>
      </c>
    </row>
    <row r="228" spans="1:7" ht="12.75">
      <c r="A228" t="s">
        <v>236</v>
      </c>
      <c r="B228" t="s">
        <v>243</v>
      </c>
      <c r="C228">
        <v>78</v>
      </c>
      <c r="D228" t="s">
        <v>60</v>
      </c>
      <c r="E228" s="60">
        <v>10418061</v>
      </c>
      <c r="F228" s="62">
        <v>0.049245</v>
      </c>
      <c r="G228" s="61">
        <v>5130.38</v>
      </c>
    </row>
    <row r="229" spans="1:7" ht="12.75">
      <c r="A229" t="s">
        <v>236</v>
      </c>
      <c r="B229" t="s">
        <v>445</v>
      </c>
      <c r="C229">
        <v>13</v>
      </c>
      <c r="D229" t="s">
        <v>68</v>
      </c>
      <c r="E229" s="60">
        <v>320728995</v>
      </c>
      <c r="F229" s="62">
        <v>0.027593</v>
      </c>
      <c r="G229" s="61">
        <v>88498.86</v>
      </c>
    </row>
    <row r="230" spans="1:7" ht="12.75">
      <c r="A230" t="s">
        <v>236</v>
      </c>
      <c r="B230" t="s">
        <v>237</v>
      </c>
      <c r="C230">
        <v>55</v>
      </c>
      <c r="D230" t="s">
        <v>171</v>
      </c>
      <c r="E230" s="60">
        <v>1198979886</v>
      </c>
      <c r="F230" s="62">
        <v>0.003557</v>
      </c>
      <c r="G230" s="61">
        <v>42648.91</v>
      </c>
    </row>
    <row r="231" spans="1:7" ht="12.75">
      <c r="A231" t="s">
        <v>236</v>
      </c>
      <c r="B231" t="s">
        <v>238</v>
      </c>
      <c r="C231">
        <v>13</v>
      </c>
      <c r="D231" t="s">
        <v>68</v>
      </c>
      <c r="E231" s="60">
        <v>320728995</v>
      </c>
      <c r="F231" s="62">
        <v>0.010563</v>
      </c>
      <c r="G231" s="61">
        <v>33878.74</v>
      </c>
    </row>
    <row r="232" spans="1:7" ht="12.75">
      <c r="A232" t="s">
        <v>236</v>
      </c>
      <c r="B232" t="s">
        <v>238</v>
      </c>
      <c r="C232">
        <v>55</v>
      </c>
      <c r="D232" t="s">
        <v>171</v>
      </c>
      <c r="E232" s="60">
        <v>1197181686</v>
      </c>
      <c r="F232" s="62">
        <v>0.010563</v>
      </c>
      <c r="G232" s="61">
        <v>126459.48</v>
      </c>
    </row>
    <row r="233" spans="1:7" ht="12.75">
      <c r="A233" t="s">
        <v>236</v>
      </c>
      <c r="B233" t="s">
        <v>241</v>
      </c>
      <c r="C233">
        <v>13</v>
      </c>
      <c r="D233" t="s">
        <v>68</v>
      </c>
      <c r="E233" s="60">
        <v>320728995</v>
      </c>
      <c r="F233" s="62">
        <v>0.02404</v>
      </c>
      <c r="G233" s="61">
        <v>77103.48</v>
      </c>
    </row>
    <row r="234" spans="1:7" ht="12.75">
      <c r="A234" t="s">
        <v>236</v>
      </c>
      <c r="B234" t="s">
        <v>241</v>
      </c>
      <c r="C234">
        <v>55</v>
      </c>
      <c r="D234" t="s">
        <v>171</v>
      </c>
      <c r="E234" s="60">
        <v>1190082687</v>
      </c>
      <c r="F234" s="62">
        <v>0.02404</v>
      </c>
      <c r="G234" s="61">
        <v>286097.1</v>
      </c>
    </row>
    <row r="235" spans="1:7" ht="12.75">
      <c r="A235" t="s">
        <v>244</v>
      </c>
      <c r="B235" t="s">
        <v>246</v>
      </c>
      <c r="C235">
        <v>55</v>
      </c>
      <c r="D235" t="s">
        <v>171</v>
      </c>
      <c r="E235" s="60">
        <v>536193128</v>
      </c>
      <c r="F235" s="62">
        <v>0.075758</v>
      </c>
      <c r="G235" s="61">
        <v>406209.94</v>
      </c>
    </row>
    <row r="236" spans="1:7" ht="12.75">
      <c r="A236" t="s">
        <v>244</v>
      </c>
      <c r="B236" t="s">
        <v>247</v>
      </c>
      <c r="C236">
        <v>80</v>
      </c>
      <c r="D236" t="s">
        <v>61</v>
      </c>
      <c r="E236" s="60">
        <v>9310773</v>
      </c>
      <c r="F236" s="62">
        <v>0.075758</v>
      </c>
      <c r="G236" s="61">
        <v>7053.64</v>
      </c>
    </row>
    <row r="237" spans="1:7" ht="12.75">
      <c r="A237" t="s">
        <v>244</v>
      </c>
      <c r="B237" t="s">
        <v>245</v>
      </c>
      <c r="C237">
        <v>55</v>
      </c>
      <c r="D237" t="s">
        <v>171</v>
      </c>
      <c r="E237" s="60">
        <v>315447691</v>
      </c>
      <c r="F237" s="62">
        <v>0.03</v>
      </c>
      <c r="G237" s="61">
        <v>94634.83</v>
      </c>
    </row>
    <row r="238" spans="1:7" ht="12.75">
      <c r="A238" t="s">
        <v>244</v>
      </c>
      <c r="B238" t="s">
        <v>423</v>
      </c>
      <c r="C238">
        <v>55</v>
      </c>
      <c r="D238" t="s">
        <v>171</v>
      </c>
      <c r="E238" s="60">
        <v>314722492</v>
      </c>
      <c r="F238" s="62">
        <v>0.014427</v>
      </c>
      <c r="G238" s="61">
        <v>45405.52</v>
      </c>
    </row>
    <row r="239" spans="1:7" ht="12.75">
      <c r="A239" t="s">
        <v>248</v>
      </c>
      <c r="B239" t="s">
        <v>249</v>
      </c>
      <c r="C239">
        <v>55</v>
      </c>
      <c r="D239" t="s">
        <v>171</v>
      </c>
      <c r="E239" s="60">
        <v>1133581825</v>
      </c>
      <c r="F239" s="62">
        <v>0.022206</v>
      </c>
      <c r="G239" s="61">
        <v>251724.73</v>
      </c>
    </row>
    <row r="240" spans="1:7" ht="12.75">
      <c r="A240" t="s">
        <v>248</v>
      </c>
      <c r="B240" t="s">
        <v>250</v>
      </c>
      <c r="C240">
        <v>34</v>
      </c>
      <c r="D240" t="s">
        <v>165</v>
      </c>
      <c r="E240" s="60">
        <v>176267678</v>
      </c>
      <c r="F240" s="62">
        <v>0.03768</v>
      </c>
      <c r="G240" s="61">
        <v>66417.52</v>
      </c>
    </row>
    <row r="241" spans="1:7" ht="12.75">
      <c r="A241" t="s">
        <v>248</v>
      </c>
      <c r="B241" t="s">
        <v>250</v>
      </c>
      <c r="C241">
        <v>55</v>
      </c>
      <c r="D241" t="s">
        <v>171</v>
      </c>
      <c r="E241" s="60">
        <v>1144260373</v>
      </c>
      <c r="F241" s="62">
        <v>0.03768</v>
      </c>
      <c r="G241" s="61">
        <v>431158.85</v>
      </c>
    </row>
    <row r="242" spans="1:7" ht="12.75">
      <c r="A242" t="s">
        <v>248</v>
      </c>
      <c r="B242" t="s">
        <v>250</v>
      </c>
      <c r="C242">
        <v>66</v>
      </c>
      <c r="D242" t="s">
        <v>77</v>
      </c>
      <c r="E242" s="60">
        <v>7977217</v>
      </c>
      <c r="F242" s="62">
        <v>0.03768</v>
      </c>
      <c r="G242" s="61">
        <v>3005.79</v>
      </c>
    </row>
    <row r="243" spans="1:7" ht="12.75">
      <c r="A243" t="s">
        <v>248</v>
      </c>
      <c r="B243" t="s">
        <v>251</v>
      </c>
      <c r="C243">
        <v>34</v>
      </c>
      <c r="D243" t="s">
        <v>165</v>
      </c>
      <c r="E243" s="60">
        <v>176267678</v>
      </c>
      <c r="F243" s="62">
        <v>0.036642</v>
      </c>
      <c r="G243" s="61">
        <v>64588</v>
      </c>
    </row>
    <row r="244" spans="1:7" ht="12.75">
      <c r="A244" t="s">
        <v>248</v>
      </c>
      <c r="B244" t="s">
        <v>251</v>
      </c>
      <c r="C244">
        <v>55</v>
      </c>
      <c r="D244" t="s">
        <v>171</v>
      </c>
      <c r="E244" s="60">
        <v>1013550225</v>
      </c>
      <c r="F244" s="62">
        <v>0.036642</v>
      </c>
      <c r="G244" s="61">
        <v>371386.4</v>
      </c>
    </row>
    <row r="245" spans="1:7" ht="12.75">
      <c r="A245" t="s">
        <v>248</v>
      </c>
      <c r="B245" t="s">
        <v>251</v>
      </c>
      <c r="C245">
        <v>66</v>
      </c>
      <c r="D245" t="s">
        <v>77</v>
      </c>
      <c r="E245" s="60">
        <v>7977217</v>
      </c>
      <c r="F245" s="62">
        <v>0.036642</v>
      </c>
      <c r="G245" s="61">
        <v>2923.05</v>
      </c>
    </row>
    <row r="246" spans="1:7" ht="12.75">
      <c r="A246" t="s">
        <v>248</v>
      </c>
      <c r="B246" t="s">
        <v>424</v>
      </c>
      <c r="C246">
        <v>55</v>
      </c>
      <c r="D246" t="s">
        <v>171</v>
      </c>
      <c r="E246" s="60">
        <v>1129047194</v>
      </c>
      <c r="F246" s="62">
        <v>0.00495</v>
      </c>
      <c r="G246" s="61">
        <v>55889.32</v>
      </c>
    </row>
    <row r="247" spans="1:7" ht="12.75">
      <c r="A247" t="s">
        <v>248</v>
      </c>
      <c r="B247" t="s">
        <v>425</v>
      </c>
      <c r="C247">
        <v>55</v>
      </c>
      <c r="D247" t="s">
        <v>171</v>
      </c>
      <c r="E247" s="60">
        <v>1129047194</v>
      </c>
      <c r="F247" s="62">
        <v>0.003536</v>
      </c>
      <c r="G247" s="61">
        <v>39924.58</v>
      </c>
    </row>
    <row r="248" spans="1:7" ht="12.75">
      <c r="A248" t="s">
        <v>252</v>
      </c>
      <c r="B248" t="s">
        <v>446</v>
      </c>
      <c r="C248">
        <v>55</v>
      </c>
      <c r="D248" t="s">
        <v>171</v>
      </c>
      <c r="E248" s="60">
        <v>350979776</v>
      </c>
      <c r="F248" s="62">
        <v>0.065184</v>
      </c>
      <c r="G248" s="61">
        <v>228783.2</v>
      </c>
    </row>
    <row r="249" spans="1:7" ht="12.75">
      <c r="A249" t="s">
        <v>252</v>
      </c>
      <c r="B249" t="s">
        <v>426</v>
      </c>
      <c r="C249">
        <v>12</v>
      </c>
      <c r="D249" t="s">
        <v>59</v>
      </c>
      <c r="E249" s="60">
        <v>845398</v>
      </c>
      <c r="F249" s="62">
        <v>0.055464</v>
      </c>
      <c r="G249" s="61">
        <v>468.9</v>
      </c>
    </row>
    <row r="250" spans="1:7" ht="12.75">
      <c r="A250" t="s">
        <v>252</v>
      </c>
      <c r="B250" t="s">
        <v>426</v>
      </c>
      <c r="C250">
        <v>55</v>
      </c>
      <c r="D250" t="s">
        <v>171</v>
      </c>
      <c r="E250" s="60">
        <v>350979776</v>
      </c>
      <c r="F250" s="62">
        <v>0.055464</v>
      </c>
      <c r="G250" s="61">
        <v>194667.95</v>
      </c>
    </row>
    <row r="251" spans="1:7" ht="12.75">
      <c r="A251" t="s">
        <v>252</v>
      </c>
      <c r="B251" t="s">
        <v>426</v>
      </c>
      <c r="C251">
        <v>78</v>
      </c>
      <c r="D251" t="s">
        <v>60</v>
      </c>
      <c r="E251" s="60">
        <v>303815959</v>
      </c>
      <c r="F251" s="62">
        <v>0.055464</v>
      </c>
      <c r="G251" s="61">
        <v>168509.2</v>
      </c>
    </row>
    <row r="252" spans="1:7" ht="12.75">
      <c r="A252" t="s">
        <v>252</v>
      </c>
      <c r="B252" t="s">
        <v>426</v>
      </c>
      <c r="C252">
        <v>80</v>
      </c>
      <c r="D252" t="s">
        <v>61</v>
      </c>
      <c r="E252" s="60">
        <v>9346253</v>
      </c>
      <c r="F252" s="62">
        <v>0.055464</v>
      </c>
      <c r="G252" s="61">
        <v>5183.82</v>
      </c>
    </row>
    <row r="253" spans="1:7" ht="12.75">
      <c r="A253" t="s">
        <v>252</v>
      </c>
      <c r="B253" t="s">
        <v>253</v>
      </c>
      <c r="C253">
        <v>12</v>
      </c>
      <c r="D253" t="s">
        <v>59</v>
      </c>
      <c r="E253" s="60">
        <v>845398</v>
      </c>
      <c r="F253" s="62">
        <v>0.065184</v>
      </c>
      <c r="G253" s="61">
        <v>551.06</v>
      </c>
    </row>
    <row r="254" spans="1:7" ht="12.75">
      <c r="A254" t="s">
        <v>252</v>
      </c>
      <c r="B254" t="s">
        <v>253</v>
      </c>
      <c r="C254">
        <v>78</v>
      </c>
      <c r="D254" t="s">
        <v>60</v>
      </c>
      <c r="E254" s="60">
        <v>300449116</v>
      </c>
      <c r="F254" s="62">
        <v>0.065184</v>
      </c>
      <c r="G254" s="61">
        <v>195845.52</v>
      </c>
    </row>
    <row r="255" spans="1:7" ht="12.75">
      <c r="A255" t="s">
        <v>252</v>
      </c>
      <c r="B255" t="s">
        <v>253</v>
      </c>
      <c r="C255">
        <v>80</v>
      </c>
      <c r="D255" t="s">
        <v>61</v>
      </c>
      <c r="E255" s="60">
        <v>9346253</v>
      </c>
      <c r="F255" s="62">
        <v>0.065184</v>
      </c>
      <c r="G255" s="61">
        <v>6092.36</v>
      </c>
    </row>
    <row r="256" spans="1:7" ht="12.75">
      <c r="A256" t="s">
        <v>254</v>
      </c>
      <c r="B256" t="s">
        <v>255</v>
      </c>
      <c r="C256">
        <v>56</v>
      </c>
      <c r="D256" t="s">
        <v>119</v>
      </c>
      <c r="E256" s="60">
        <v>2124854971</v>
      </c>
      <c r="F256" s="62">
        <v>0.093914</v>
      </c>
      <c r="G256" s="61">
        <v>1995545.14</v>
      </c>
    </row>
    <row r="257" spans="1:7" ht="12.75">
      <c r="A257" t="s">
        <v>256</v>
      </c>
      <c r="B257" t="s">
        <v>257</v>
      </c>
      <c r="C257">
        <v>56</v>
      </c>
      <c r="D257" t="s">
        <v>119</v>
      </c>
      <c r="E257" s="60">
        <v>258639885</v>
      </c>
      <c r="F257" s="62">
        <v>0.11724</v>
      </c>
      <c r="G257" s="61">
        <v>303230.16</v>
      </c>
    </row>
    <row r="258" spans="1:7" ht="12.75">
      <c r="A258" t="s">
        <v>258</v>
      </c>
      <c r="B258" t="s">
        <v>259</v>
      </c>
      <c r="C258">
        <v>56</v>
      </c>
      <c r="D258" t="s">
        <v>119</v>
      </c>
      <c r="E258" s="60">
        <v>198170952</v>
      </c>
      <c r="F258" s="62">
        <v>0.048991</v>
      </c>
      <c r="G258" s="61">
        <v>97086.55</v>
      </c>
    </row>
    <row r="259" spans="1:7" ht="12.75">
      <c r="A259" t="s">
        <v>260</v>
      </c>
      <c r="B259" t="s">
        <v>261</v>
      </c>
      <c r="C259">
        <v>56</v>
      </c>
      <c r="D259" t="s">
        <v>119</v>
      </c>
      <c r="E259" s="60">
        <v>373531845</v>
      </c>
      <c r="F259" s="62">
        <v>0.040563</v>
      </c>
      <c r="G259" s="61">
        <v>151516.5</v>
      </c>
    </row>
    <row r="260" spans="1:7" ht="12.75">
      <c r="A260" t="s">
        <v>262</v>
      </c>
      <c r="B260" t="s">
        <v>263</v>
      </c>
      <c r="C260">
        <v>43</v>
      </c>
      <c r="D260" t="s">
        <v>201</v>
      </c>
      <c r="E260" s="60">
        <v>14203464</v>
      </c>
      <c r="F260" s="62">
        <v>0.029822</v>
      </c>
      <c r="G260" s="61">
        <v>4235.76</v>
      </c>
    </row>
    <row r="261" spans="1:7" ht="12.75">
      <c r="A261" t="s">
        <v>262</v>
      </c>
      <c r="B261" t="s">
        <v>263</v>
      </c>
      <c r="C261">
        <v>56</v>
      </c>
      <c r="D261" t="s">
        <v>119</v>
      </c>
      <c r="E261" s="60">
        <v>440155884</v>
      </c>
      <c r="F261" s="62">
        <v>0.029822</v>
      </c>
      <c r="G261" s="61">
        <v>131264.22</v>
      </c>
    </row>
    <row r="262" spans="1:7" ht="12.75">
      <c r="A262" t="s">
        <v>262</v>
      </c>
      <c r="B262" t="s">
        <v>263</v>
      </c>
      <c r="C262">
        <v>68</v>
      </c>
      <c r="D262" t="s">
        <v>126</v>
      </c>
      <c r="E262" s="60">
        <v>93774545</v>
      </c>
      <c r="F262" s="62">
        <v>0.029822</v>
      </c>
      <c r="G262" s="61">
        <v>27965.57</v>
      </c>
    </row>
    <row r="263" spans="1:7" ht="12.75">
      <c r="A263" t="s">
        <v>264</v>
      </c>
      <c r="B263" t="s">
        <v>265</v>
      </c>
      <c r="C263">
        <v>59</v>
      </c>
      <c r="D263" t="s">
        <v>266</v>
      </c>
      <c r="E263" s="60">
        <v>723770541</v>
      </c>
      <c r="F263" s="62">
        <v>0.030067</v>
      </c>
      <c r="G263" s="61">
        <v>217616.56</v>
      </c>
    </row>
    <row r="264" spans="1:7" ht="12.75">
      <c r="A264" t="s">
        <v>264</v>
      </c>
      <c r="B264" t="s">
        <v>265</v>
      </c>
      <c r="C264">
        <v>71</v>
      </c>
      <c r="D264" t="s">
        <v>64</v>
      </c>
      <c r="E264" s="60">
        <v>21628610</v>
      </c>
      <c r="F264" s="62">
        <v>0.030067</v>
      </c>
      <c r="G264" s="61">
        <v>6503.12</v>
      </c>
    </row>
    <row r="265" spans="1:7" ht="12.75">
      <c r="A265" t="s">
        <v>264</v>
      </c>
      <c r="B265" t="s">
        <v>265</v>
      </c>
      <c r="C265">
        <v>84</v>
      </c>
      <c r="D265" t="s">
        <v>93</v>
      </c>
      <c r="E265" s="60">
        <v>60342868</v>
      </c>
      <c r="F265" s="62">
        <v>0.030067</v>
      </c>
      <c r="G265" s="61">
        <v>18143.26</v>
      </c>
    </row>
    <row r="266" spans="1:7" ht="12.75">
      <c r="A266" t="s">
        <v>267</v>
      </c>
      <c r="B266" t="s">
        <v>268</v>
      </c>
      <c r="C266">
        <v>59</v>
      </c>
      <c r="D266" t="s">
        <v>266</v>
      </c>
      <c r="E266" s="60">
        <v>1769683817</v>
      </c>
      <c r="F266" s="62">
        <v>0.038937</v>
      </c>
      <c r="G266" s="61">
        <v>689061.97</v>
      </c>
    </row>
    <row r="267" spans="1:7" ht="12.75">
      <c r="A267" t="s">
        <v>267</v>
      </c>
      <c r="B267" t="s">
        <v>268</v>
      </c>
      <c r="C267">
        <v>70</v>
      </c>
      <c r="D267" t="s">
        <v>269</v>
      </c>
      <c r="E267" s="60">
        <v>42879518</v>
      </c>
      <c r="F267" s="62">
        <v>0.038937</v>
      </c>
      <c r="G267" s="61">
        <v>16696.02</v>
      </c>
    </row>
    <row r="268" spans="1:7" ht="12.75">
      <c r="A268" t="s">
        <v>267</v>
      </c>
      <c r="B268" t="s">
        <v>268</v>
      </c>
      <c r="C268">
        <v>84</v>
      </c>
      <c r="D268" t="s">
        <v>93</v>
      </c>
      <c r="E268" s="60">
        <v>329879310</v>
      </c>
      <c r="F268" s="62">
        <v>0.038937</v>
      </c>
      <c r="G268" s="61">
        <v>128445.18</v>
      </c>
    </row>
    <row r="269" spans="1:7" ht="12.75">
      <c r="A269" t="s">
        <v>267</v>
      </c>
      <c r="B269" t="s">
        <v>268</v>
      </c>
      <c r="C269">
        <v>90</v>
      </c>
      <c r="D269" t="s">
        <v>84</v>
      </c>
      <c r="E269" s="60">
        <v>111085536</v>
      </c>
      <c r="F269" s="62">
        <v>0.038937</v>
      </c>
      <c r="G269" s="61">
        <v>43253.32</v>
      </c>
    </row>
    <row r="270" spans="1:7" ht="12.75">
      <c r="A270" t="s">
        <v>267</v>
      </c>
      <c r="B270" t="s">
        <v>270</v>
      </c>
      <c r="C270">
        <v>59</v>
      </c>
      <c r="D270" t="s">
        <v>266</v>
      </c>
      <c r="E270" s="60">
        <v>1394982218</v>
      </c>
      <c r="F270" s="62">
        <v>0.067626</v>
      </c>
      <c r="G270" s="61">
        <v>943370.36</v>
      </c>
    </row>
    <row r="271" spans="1:7" ht="12.75">
      <c r="A271" t="s">
        <v>267</v>
      </c>
      <c r="B271" t="s">
        <v>270</v>
      </c>
      <c r="C271">
        <v>70</v>
      </c>
      <c r="D271" t="s">
        <v>269</v>
      </c>
      <c r="E271" s="60">
        <v>4394665</v>
      </c>
      <c r="F271" s="62">
        <v>0.067626</v>
      </c>
      <c r="G271" s="61">
        <v>2971.96</v>
      </c>
    </row>
    <row r="272" spans="1:7" ht="12.75">
      <c r="A272" t="s">
        <v>267</v>
      </c>
      <c r="B272" t="s">
        <v>270</v>
      </c>
      <c r="C272">
        <v>84</v>
      </c>
      <c r="D272" t="s">
        <v>93</v>
      </c>
      <c r="E272" s="60">
        <v>318562179</v>
      </c>
      <c r="F272" s="62">
        <v>0.067626</v>
      </c>
      <c r="G272" s="61">
        <v>215430.92</v>
      </c>
    </row>
    <row r="273" spans="1:7" ht="12.75">
      <c r="A273" t="s">
        <v>267</v>
      </c>
      <c r="B273" t="s">
        <v>270</v>
      </c>
      <c r="C273">
        <v>90</v>
      </c>
      <c r="D273" t="s">
        <v>84</v>
      </c>
      <c r="E273" s="60">
        <v>111085536</v>
      </c>
      <c r="F273" s="62">
        <v>0.067626</v>
      </c>
      <c r="G273" s="61">
        <v>75122.74</v>
      </c>
    </row>
    <row r="274" spans="1:7" ht="12.75">
      <c r="A274" t="s">
        <v>271</v>
      </c>
      <c r="B274" t="s">
        <v>273</v>
      </c>
      <c r="C274">
        <v>59</v>
      </c>
      <c r="D274" t="s">
        <v>266</v>
      </c>
      <c r="E274" s="60">
        <v>603750106</v>
      </c>
      <c r="F274" s="62">
        <v>0.055589</v>
      </c>
      <c r="G274" s="61">
        <v>335618.65</v>
      </c>
    </row>
    <row r="275" spans="1:7" ht="12.75">
      <c r="A275" t="s">
        <v>271</v>
      </c>
      <c r="B275" t="s">
        <v>273</v>
      </c>
      <c r="C275">
        <v>70</v>
      </c>
      <c r="D275" t="s">
        <v>269</v>
      </c>
      <c r="E275" s="60">
        <v>11274881</v>
      </c>
      <c r="F275" s="62">
        <v>0.055589</v>
      </c>
      <c r="G275" s="61">
        <v>6267.6</v>
      </c>
    </row>
    <row r="276" spans="1:7" ht="12.75">
      <c r="A276" t="s">
        <v>271</v>
      </c>
      <c r="B276" t="s">
        <v>272</v>
      </c>
      <c r="C276">
        <v>59</v>
      </c>
      <c r="D276" t="s">
        <v>266</v>
      </c>
      <c r="E276" s="60">
        <v>553246355</v>
      </c>
      <c r="F276" s="62">
        <v>0.029826</v>
      </c>
      <c r="G276" s="61">
        <v>165011.54</v>
      </c>
    </row>
    <row r="277" spans="1:7" ht="12.75">
      <c r="A277" t="s">
        <v>271</v>
      </c>
      <c r="B277" t="s">
        <v>272</v>
      </c>
      <c r="C277">
        <v>70</v>
      </c>
      <c r="D277" t="s">
        <v>269</v>
      </c>
      <c r="E277" s="60">
        <v>11274881</v>
      </c>
      <c r="F277" s="62">
        <v>0.029826</v>
      </c>
      <c r="G277" s="61">
        <v>3362.86</v>
      </c>
    </row>
    <row r="278" spans="1:7" ht="12.75">
      <c r="A278" t="s">
        <v>274</v>
      </c>
      <c r="B278" t="s">
        <v>276</v>
      </c>
      <c r="C278">
        <v>6</v>
      </c>
      <c r="D278" t="s">
        <v>178</v>
      </c>
      <c r="E278" s="60">
        <v>94549675</v>
      </c>
      <c r="F278" s="62">
        <v>0.010087</v>
      </c>
      <c r="G278" s="61">
        <v>9537.18</v>
      </c>
    </row>
    <row r="279" spans="1:7" ht="12.75">
      <c r="A279" t="s">
        <v>274</v>
      </c>
      <c r="B279" t="s">
        <v>276</v>
      </c>
      <c r="C279">
        <v>59</v>
      </c>
      <c r="D279" t="s">
        <v>266</v>
      </c>
      <c r="E279" s="60">
        <v>287903157</v>
      </c>
      <c r="F279" s="62">
        <v>0.010087</v>
      </c>
      <c r="G279" s="61">
        <v>29040.94</v>
      </c>
    </row>
    <row r="280" spans="1:7" ht="12.75">
      <c r="A280" t="s">
        <v>274</v>
      </c>
      <c r="B280" t="s">
        <v>276</v>
      </c>
      <c r="C280">
        <v>71</v>
      </c>
      <c r="D280" t="s">
        <v>64</v>
      </c>
      <c r="E280" s="60">
        <v>243749006</v>
      </c>
      <c r="F280" s="62">
        <v>0.010087</v>
      </c>
      <c r="G280" s="61">
        <v>24586.98</v>
      </c>
    </row>
    <row r="281" spans="1:7" ht="12.75">
      <c r="A281" t="s">
        <v>274</v>
      </c>
      <c r="B281" t="s">
        <v>275</v>
      </c>
      <c r="C281">
        <v>6</v>
      </c>
      <c r="D281" t="s">
        <v>178</v>
      </c>
      <c r="E281" s="60">
        <v>39329443</v>
      </c>
      <c r="F281" s="62">
        <v>0.002621</v>
      </c>
      <c r="G281" s="61">
        <v>1030.83</v>
      </c>
    </row>
    <row r="282" spans="1:7" ht="12.75">
      <c r="A282" t="s">
        <v>274</v>
      </c>
      <c r="B282" t="s">
        <v>275</v>
      </c>
      <c r="C282">
        <v>59</v>
      </c>
      <c r="D282" t="s">
        <v>266</v>
      </c>
      <c r="E282" s="60">
        <v>196278886</v>
      </c>
      <c r="F282" s="62">
        <v>0.002621</v>
      </c>
      <c r="G282" s="61">
        <v>5144.46</v>
      </c>
    </row>
    <row r="283" spans="1:7" ht="12.75">
      <c r="A283" t="s">
        <v>274</v>
      </c>
      <c r="B283" t="s">
        <v>275</v>
      </c>
      <c r="C283">
        <v>71</v>
      </c>
      <c r="D283" t="s">
        <v>64</v>
      </c>
      <c r="E283" s="60">
        <v>243749006</v>
      </c>
      <c r="F283" s="62">
        <v>0.002621</v>
      </c>
      <c r="G283" s="61">
        <v>6388.58</v>
      </c>
    </row>
    <row r="284" spans="1:7" ht="12.75">
      <c r="A284" t="s">
        <v>277</v>
      </c>
      <c r="B284" t="s">
        <v>278</v>
      </c>
      <c r="C284">
        <v>41</v>
      </c>
      <c r="D284" t="s">
        <v>198</v>
      </c>
      <c r="E284" s="60">
        <v>83120966</v>
      </c>
      <c r="F284" s="62">
        <v>0.042745</v>
      </c>
      <c r="G284" s="61">
        <v>35530.09</v>
      </c>
    </row>
    <row r="285" spans="1:7" ht="12.75">
      <c r="A285" t="s">
        <v>277</v>
      </c>
      <c r="B285" t="s">
        <v>278</v>
      </c>
      <c r="C285">
        <v>61</v>
      </c>
      <c r="D285" t="s">
        <v>189</v>
      </c>
      <c r="E285" s="60">
        <v>814792842</v>
      </c>
      <c r="F285" s="62">
        <v>0.042745</v>
      </c>
      <c r="G285" s="61">
        <v>348283</v>
      </c>
    </row>
    <row r="286" spans="1:7" ht="12.75">
      <c r="A286" t="s">
        <v>279</v>
      </c>
      <c r="B286" t="s">
        <v>280</v>
      </c>
      <c r="C286">
        <v>4</v>
      </c>
      <c r="D286" t="s">
        <v>281</v>
      </c>
      <c r="E286" s="60">
        <v>5116710</v>
      </c>
      <c r="F286" s="62">
        <v>0.075734</v>
      </c>
      <c r="G286" s="61">
        <v>3875.08</v>
      </c>
    </row>
    <row r="287" spans="1:7" ht="12.75">
      <c r="A287" t="s">
        <v>279</v>
      </c>
      <c r="B287" t="s">
        <v>280</v>
      </c>
      <c r="C287">
        <v>7</v>
      </c>
      <c r="D287" t="s">
        <v>282</v>
      </c>
      <c r="E287" s="60">
        <v>265916</v>
      </c>
      <c r="F287" s="62">
        <v>0.075734</v>
      </c>
      <c r="G287" s="61">
        <v>201.39</v>
      </c>
    </row>
    <row r="288" spans="1:7" ht="12.75">
      <c r="A288" t="s">
        <v>279</v>
      </c>
      <c r="B288" t="s">
        <v>280</v>
      </c>
      <c r="C288">
        <v>62</v>
      </c>
      <c r="D288" t="s">
        <v>283</v>
      </c>
      <c r="E288" s="60">
        <v>227041621</v>
      </c>
      <c r="F288" s="62">
        <v>0.075734</v>
      </c>
      <c r="G288" s="61">
        <v>171947.88</v>
      </c>
    </row>
    <row r="289" spans="1:7" ht="12.75">
      <c r="A289" t="s">
        <v>279</v>
      </c>
      <c r="B289" t="s">
        <v>280</v>
      </c>
      <c r="C289">
        <v>79</v>
      </c>
      <c r="D289" t="s">
        <v>284</v>
      </c>
      <c r="E289" s="60">
        <v>60125605</v>
      </c>
      <c r="F289" s="62">
        <v>0.075734</v>
      </c>
      <c r="G289" s="61">
        <v>45535.53</v>
      </c>
    </row>
    <row r="290" spans="1:7" ht="12.75">
      <c r="A290" t="s">
        <v>427</v>
      </c>
      <c r="B290" t="s">
        <v>428</v>
      </c>
      <c r="C290">
        <v>7</v>
      </c>
      <c r="D290" t="s">
        <v>282</v>
      </c>
      <c r="E290" s="60">
        <v>7546616</v>
      </c>
      <c r="F290" s="62">
        <v>0.101479</v>
      </c>
      <c r="G290" s="61">
        <v>7658.23</v>
      </c>
    </row>
    <row r="291" spans="1:7" ht="12.75">
      <c r="A291" t="s">
        <v>427</v>
      </c>
      <c r="B291" t="s">
        <v>428</v>
      </c>
      <c r="C291">
        <v>62</v>
      </c>
      <c r="D291" t="s">
        <v>283</v>
      </c>
      <c r="E291" s="60">
        <v>560006775</v>
      </c>
      <c r="F291" s="62">
        <v>0.101479</v>
      </c>
      <c r="G291" s="61">
        <v>568289.45</v>
      </c>
    </row>
    <row r="292" spans="1:7" ht="12.75">
      <c r="A292" t="s">
        <v>285</v>
      </c>
      <c r="B292" t="s">
        <v>286</v>
      </c>
      <c r="C292">
        <v>49</v>
      </c>
      <c r="D292" t="s">
        <v>170</v>
      </c>
      <c r="E292" s="60">
        <v>48797464</v>
      </c>
      <c r="F292" s="62">
        <v>0.010698</v>
      </c>
      <c r="G292" s="61">
        <v>5220.72</v>
      </c>
    </row>
    <row r="293" spans="1:7" ht="12.75">
      <c r="A293" t="s">
        <v>285</v>
      </c>
      <c r="B293" t="s">
        <v>286</v>
      </c>
      <c r="C293">
        <v>64</v>
      </c>
      <c r="D293" t="s">
        <v>219</v>
      </c>
      <c r="E293" s="60">
        <v>380354213</v>
      </c>
      <c r="F293" s="62">
        <v>0.010698</v>
      </c>
      <c r="G293" s="61">
        <v>40690.61</v>
      </c>
    </row>
    <row r="294" spans="1:7" ht="12.75">
      <c r="A294" t="s">
        <v>285</v>
      </c>
      <c r="B294" t="s">
        <v>286</v>
      </c>
      <c r="C294">
        <v>66</v>
      </c>
      <c r="D294" t="s">
        <v>77</v>
      </c>
      <c r="E294" s="60">
        <v>7851228</v>
      </c>
      <c r="F294" s="62">
        <v>0.010698</v>
      </c>
      <c r="G294" s="61">
        <v>839.98</v>
      </c>
    </row>
    <row r="295" spans="1:7" ht="12.75">
      <c r="A295" t="s">
        <v>285</v>
      </c>
      <c r="B295" t="s">
        <v>286</v>
      </c>
      <c r="C295">
        <v>67</v>
      </c>
      <c r="D295" t="s">
        <v>166</v>
      </c>
      <c r="E295" s="60">
        <v>410380</v>
      </c>
      <c r="F295" s="62">
        <v>0.010698</v>
      </c>
      <c r="G295" s="61">
        <v>43.9</v>
      </c>
    </row>
    <row r="296" spans="1:7" ht="12.75">
      <c r="A296" t="s">
        <v>285</v>
      </c>
      <c r="B296" t="s">
        <v>286</v>
      </c>
      <c r="C296">
        <v>74</v>
      </c>
      <c r="D296" t="s">
        <v>287</v>
      </c>
      <c r="E296" s="60">
        <v>866204</v>
      </c>
      <c r="F296" s="62">
        <v>0.010698</v>
      </c>
      <c r="G296" s="61">
        <v>92.66</v>
      </c>
    </row>
    <row r="297" spans="1:7" ht="12.75">
      <c r="A297" t="s">
        <v>285</v>
      </c>
      <c r="B297" t="s">
        <v>288</v>
      </c>
      <c r="C297">
        <v>49</v>
      </c>
      <c r="D297" t="s">
        <v>170</v>
      </c>
      <c r="E297" s="60">
        <v>40815276</v>
      </c>
      <c r="F297" s="62">
        <v>0.043744</v>
      </c>
      <c r="G297" s="61">
        <v>17854.2</v>
      </c>
    </row>
    <row r="298" spans="1:7" ht="12.75">
      <c r="A298" t="s">
        <v>285</v>
      </c>
      <c r="B298" t="s">
        <v>288</v>
      </c>
      <c r="C298">
        <v>64</v>
      </c>
      <c r="D298" t="s">
        <v>219</v>
      </c>
      <c r="E298" s="60">
        <v>374521388</v>
      </c>
      <c r="F298" s="62">
        <v>0.043744</v>
      </c>
      <c r="G298" s="61">
        <v>163830.66</v>
      </c>
    </row>
    <row r="299" spans="1:7" ht="12.75">
      <c r="A299" t="s">
        <v>285</v>
      </c>
      <c r="B299" t="s">
        <v>288</v>
      </c>
      <c r="C299">
        <v>66</v>
      </c>
      <c r="D299" t="s">
        <v>77</v>
      </c>
      <c r="E299" s="60">
        <v>7851228</v>
      </c>
      <c r="F299" s="62">
        <v>0.043744</v>
      </c>
      <c r="G299" s="61">
        <v>3434.47</v>
      </c>
    </row>
    <row r="300" spans="1:7" ht="12.75">
      <c r="A300" t="s">
        <v>285</v>
      </c>
      <c r="B300" t="s">
        <v>288</v>
      </c>
      <c r="C300">
        <v>74</v>
      </c>
      <c r="D300" t="s">
        <v>287</v>
      </c>
      <c r="E300" s="60">
        <v>866204</v>
      </c>
      <c r="F300" s="62">
        <v>0.043744</v>
      </c>
      <c r="G300" s="61">
        <v>378.91</v>
      </c>
    </row>
    <row r="301" spans="1:7" ht="12.75">
      <c r="A301" t="s">
        <v>289</v>
      </c>
      <c r="B301" t="s">
        <v>290</v>
      </c>
      <c r="C301">
        <v>64</v>
      </c>
      <c r="D301" t="s">
        <v>219</v>
      </c>
      <c r="E301" s="60">
        <v>560332272</v>
      </c>
      <c r="F301" s="62">
        <v>0.037061</v>
      </c>
      <c r="G301" s="61">
        <v>207665.13</v>
      </c>
    </row>
    <row r="302" spans="1:7" ht="12.75">
      <c r="A302" t="s">
        <v>291</v>
      </c>
      <c r="B302" t="s">
        <v>292</v>
      </c>
      <c r="C302">
        <v>65</v>
      </c>
      <c r="D302" t="s">
        <v>293</v>
      </c>
      <c r="E302" s="60">
        <v>414754536</v>
      </c>
      <c r="F302" s="62">
        <v>0.111003</v>
      </c>
      <c r="G302" s="61">
        <v>460389.54</v>
      </c>
    </row>
    <row r="303" spans="1:7" ht="12.75">
      <c r="A303" t="s">
        <v>291</v>
      </c>
      <c r="B303" t="s">
        <v>292</v>
      </c>
      <c r="C303">
        <v>85</v>
      </c>
      <c r="D303" t="s">
        <v>294</v>
      </c>
      <c r="E303" s="60">
        <v>653865</v>
      </c>
      <c r="F303" s="62">
        <v>0.111003</v>
      </c>
      <c r="G303" s="61">
        <v>725.81</v>
      </c>
    </row>
    <row r="304" spans="1:7" ht="12.75">
      <c r="A304" t="s">
        <v>291</v>
      </c>
      <c r="B304" t="s">
        <v>292</v>
      </c>
      <c r="C304">
        <v>91</v>
      </c>
      <c r="D304" t="s">
        <v>295</v>
      </c>
      <c r="E304" s="60">
        <v>159129205</v>
      </c>
      <c r="F304" s="62">
        <v>0.111003</v>
      </c>
      <c r="G304" s="61">
        <v>176638.2</v>
      </c>
    </row>
    <row r="305" spans="1:7" ht="12.75">
      <c r="A305" t="s">
        <v>296</v>
      </c>
      <c r="B305" t="s">
        <v>297</v>
      </c>
      <c r="C305">
        <v>13</v>
      </c>
      <c r="D305" t="s">
        <v>68</v>
      </c>
      <c r="E305" s="60">
        <v>57146717</v>
      </c>
      <c r="F305" s="62">
        <v>0.079314</v>
      </c>
      <c r="G305" s="61">
        <v>45325.31</v>
      </c>
    </row>
    <row r="306" spans="1:7" ht="12.75">
      <c r="A306" t="s">
        <v>296</v>
      </c>
      <c r="B306" t="s">
        <v>297</v>
      </c>
      <c r="C306">
        <v>49</v>
      </c>
      <c r="D306" t="s">
        <v>170</v>
      </c>
      <c r="E306" s="60">
        <v>1443063</v>
      </c>
      <c r="F306" s="62">
        <v>0.079314</v>
      </c>
      <c r="G306" s="61">
        <v>1144.54</v>
      </c>
    </row>
    <row r="307" spans="1:7" ht="12.75">
      <c r="A307" t="s">
        <v>296</v>
      </c>
      <c r="B307" t="s">
        <v>297</v>
      </c>
      <c r="C307">
        <v>66</v>
      </c>
      <c r="D307" t="s">
        <v>77</v>
      </c>
      <c r="E307" s="60">
        <v>769299494</v>
      </c>
      <c r="F307" s="62">
        <v>0.079314</v>
      </c>
      <c r="G307" s="61">
        <v>610162.5</v>
      </c>
    </row>
    <row r="308" spans="1:7" ht="12.75">
      <c r="A308" t="s">
        <v>298</v>
      </c>
      <c r="B308" t="s">
        <v>299</v>
      </c>
      <c r="C308">
        <v>13</v>
      </c>
      <c r="D308" t="s">
        <v>68</v>
      </c>
      <c r="E308" s="60">
        <v>79231564</v>
      </c>
      <c r="F308" s="62">
        <v>0.131657</v>
      </c>
      <c r="G308" s="61">
        <v>104313.93</v>
      </c>
    </row>
    <row r="309" spans="1:7" ht="12.75">
      <c r="A309" t="s">
        <v>298</v>
      </c>
      <c r="B309" t="s">
        <v>299</v>
      </c>
      <c r="C309">
        <v>64</v>
      </c>
      <c r="D309" t="s">
        <v>219</v>
      </c>
      <c r="E309" s="60">
        <v>902405</v>
      </c>
      <c r="F309" s="62">
        <v>0.131657</v>
      </c>
      <c r="G309" s="61">
        <v>1188.09</v>
      </c>
    </row>
    <row r="310" spans="1:7" ht="12.75">
      <c r="A310" t="s">
        <v>298</v>
      </c>
      <c r="B310" t="s">
        <v>299</v>
      </c>
      <c r="C310">
        <v>66</v>
      </c>
      <c r="D310" t="s">
        <v>77</v>
      </c>
      <c r="E310" s="60">
        <v>836421280</v>
      </c>
      <c r="F310" s="62">
        <v>0.131657</v>
      </c>
      <c r="G310" s="61">
        <v>1101207.44</v>
      </c>
    </row>
    <row r="311" spans="1:7" ht="12.75">
      <c r="A311" t="s">
        <v>300</v>
      </c>
      <c r="B311" t="s">
        <v>304</v>
      </c>
      <c r="C311">
        <v>55</v>
      </c>
      <c r="D311" t="s">
        <v>171</v>
      </c>
      <c r="E311" s="60">
        <v>321514638</v>
      </c>
      <c r="F311" s="62">
        <v>0.026905</v>
      </c>
      <c r="G311" s="61">
        <v>86503.96</v>
      </c>
    </row>
    <row r="312" spans="1:7" ht="12.75">
      <c r="A312" t="s">
        <v>300</v>
      </c>
      <c r="B312" t="s">
        <v>305</v>
      </c>
      <c r="C312">
        <v>66</v>
      </c>
      <c r="D312" t="s">
        <v>77</v>
      </c>
      <c r="E312" s="60">
        <v>297423771</v>
      </c>
      <c r="F312" s="62">
        <v>0.026905</v>
      </c>
      <c r="G312" s="61">
        <v>80021.81</v>
      </c>
    </row>
    <row r="313" spans="1:7" ht="12.75">
      <c r="A313" t="s">
        <v>300</v>
      </c>
      <c r="B313" t="s">
        <v>303</v>
      </c>
      <c r="C313">
        <v>55</v>
      </c>
      <c r="D313" t="s">
        <v>171</v>
      </c>
      <c r="E313" s="60">
        <v>202696921</v>
      </c>
      <c r="F313" s="62">
        <v>0.01666</v>
      </c>
      <c r="G313" s="61">
        <v>33769.65</v>
      </c>
    </row>
    <row r="314" spans="1:7" ht="12.75">
      <c r="A314" t="s">
        <v>300</v>
      </c>
      <c r="B314" t="s">
        <v>303</v>
      </c>
      <c r="C314">
        <v>66</v>
      </c>
      <c r="D314" t="s">
        <v>77</v>
      </c>
      <c r="E314" s="60">
        <v>297423771</v>
      </c>
      <c r="F314" s="62">
        <v>0.01666</v>
      </c>
      <c r="G314" s="61">
        <v>49550.77</v>
      </c>
    </row>
    <row r="315" spans="1:7" ht="12.75">
      <c r="A315" t="s">
        <v>300</v>
      </c>
      <c r="B315" t="s">
        <v>301</v>
      </c>
      <c r="C315">
        <v>55</v>
      </c>
      <c r="D315" t="s">
        <v>171</v>
      </c>
      <c r="E315" s="60">
        <v>204817921</v>
      </c>
      <c r="F315" s="62">
        <v>0.013817</v>
      </c>
      <c r="G315" s="61">
        <v>28300.02</v>
      </c>
    </row>
    <row r="316" spans="1:7" ht="12.75">
      <c r="A316" t="s">
        <v>300</v>
      </c>
      <c r="B316" t="s">
        <v>302</v>
      </c>
      <c r="C316">
        <v>66</v>
      </c>
      <c r="D316" t="s">
        <v>77</v>
      </c>
      <c r="E316" s="60">
        <v>252616320</v>
      </c>
      <c r="F316" s="62">
        <v>0.013817</v>
      </c>
      <c r="G316" s="61">
        <v>34904.34</v>
      </c>
    </row>
    <row r="317" spans="1:7" ht="12.75">
      <c r="A317" t="s">
        <v>306</v>
      </c>
      <c r="B317" t="s">
        <v>307</v>
      </c>
      <c r="C317">
        <v>42</v>
      </c>
      <c r="D317" t="s">
        <v>162</v>
      </c>
      <c r="E317" s="60">
        <v>62269083</v>
      </c>
      <c r="F317" s="62">
        <v>0.11</v>
      </c>
      <c r="G317" s="61">
        <v>68496.12</v>
      </c>
    </row>
    <row r="318" spans="1:7" ht="12.75">
      <c r="A318" t="s">
        <v>306</v>
      </c>
      <c r="B318" t="s">
        <v>307</v>
      </c>
      <c r="C318">
        <v>69</v>
      </c>
      <c r="D318" t="s">
        <v>35</v>
      </c>
      <c r="E318" s="60">
        <v>1055367259</v>
      </c>
      <c r="F318" s="62">
        <v>0.11</v>
      </c>
      <c r="G318" s="61">
        <v>1160903.63</v>
      </c>
    </row>
    <row r="319" spans="1:7" ht="12.75">
      <c r="A319" t="s">
        <v>308</v>
      </c>
      <c r="B319" t="s">
        <v>309</v>
      </c>
      <c r="C319">
        <v>37</v>
      </c>
      <c r="D319" t="s">
        <v>114</v>
      </c>
      <c r="E319" s="60">
        <v>279325613</v>
      </c>
      <c r="F319" s="62">
        <v>0.02671</v>
      </c>
      <c r="G319" s="61">
        <v>74608.07</v>
      </c>
    </row>
    <row r="320" spans="1:7" ht="12.75">
      <c r="A320" t="s">
        <v>308</v>
      </c>
      <c r="B320" t="s">
        <v>309</v>
      </c>
      <c r="C320">
        <v>69</v>
      </c>
      <c r="D320" t="s">
        <v>35</v>
      </c>
      <c r="E320" s="60">
        <v>325696580</v>
      </c>
      <c r="F320" s="62">
        <v>0.02671</v>
      </c>
      <c r="G320" s="61">
        <v>86993.7</v>
      </c>
    </row>
    <row r="321" spans="1:7" ht="12.75">
      <c r="A321" t="s">
        <v>310</v>
      </c>
      <c r="B321" t="s">
        <v>311</v>
      </c>
      <c r="C321">
        <v>42</v>
      </c>
      <c r="D321" t="s">
        <v>162</v>
      </c>
      <c r="E321" s="60">
        <v>20408884</v>
      </c>
      <c r="F321" s="62">
        <v>0.04454</v>
      </c>
      <c r="G321" s="61">
        <v>9090.17</v>
      </c>
    </row>
    <row r="322" spans="1:7" ht="12.75">
      <c r="A322" t="s">
        <v>310</v>
      </c>
      <c r="B322" t="s">
        <v>311</v>
      </c>
      <c r="C322">
        <v>69</v>
      </c>
      <c r="D322" t="s">
        <v>35</v>
      </c>
      <c r="E322" s="60">
        <v>511623404</v>
      </c>
      <c r="F322" s="62">
        <v>0.04454</v>
      </c>
      <c r="G322" s="61">
        <v>227877.18</v>
      </c>
    </row>
    <row r="323" spans="1:7" ht="12.75">
      <c r="A323" t="s">
        <v>312</v>
      </c>
      <c r="B323" t="s">
        <v>313</v>
      </c>
      <c r="C323">
        <v>12</v>
      </c>
      <c r="D323" t="s">
        <v>59</v>
      </c>
      <c r="E323" s="60">
        <v>8973617</v>
      </c>
      <c r="F323" s="62">
        <v>0.204397</v>
      </c>
      <c r="G323" s="61">
        <v>18341.8</v>
      </c>
    </row>
    <row r="324" spans="1:7" ht="12.75">
      <c r="A324" t="s">
        <v>312</v>
      </c>
      <c r="B324" t="s">
        <v>313</v>
      </c>
      <c r="C324">
        <v>71</v>
      </c>
      <c r="D324" t="s">
        <v>64</v>
      </c>
      <c r="E324" s="60">
        <v>1730618425</v>
      </c>
      <c r="F324" s="62">
        <v>0.204397</v>
      </c>
      <c r="G324" s="61">
        <v>3537332.61</v>
      </c>
    </row>
    <row r="325" spans="1:7" ht="12.75">
      <c r="A325" t="s">
        <v>312</v>
      </c>
      <c r="B325" t="s">
        <v>313</v>
      </c>
      <c r="C325">
        <v>72</v>
      </c>
      <c r="D325" t="s">
        <v>314</v>
      </c>
      <c r="E325" s="60">
        <v>1129510</v>
      </c>
      <c r="F325" s="62">
        <v>0.204397</v>
      </c>
      <c r="G325" s="61">
        <v>2308.68</v>
      </c>
    </row>
    <row r="326" spans="1:7" ht="12.75">
      <c r="A326" t="s">
        <v>315</v>
      </c>
      <c r="B326" t="s">
        <v>316</v>
      </c>
      <c r="C326">
        <v>12</v>
      </c>
      <c r="D326" t="s">
        <v>59</v>
      </c>
      <c r="E326" s="60">
        <v>1077535</v>
      </c>
      <c r="F326" s="62">
        <v>0.032361</v>
      </c>
      <c r="G326" s="61">
        <v>348.7</v>
      </c>
    </row>
    <row r="327" spans="1:7" ht="12.75">
      <c r="A327" t="s">
        <v>315</v>
      </c>
      <c r="B327" t="s">
        <v>316</v>
      </c>
      <c r="C327">
        <v>71</v>
      </c>
      <c r="D327" t="s">
        <v>64</v>
      </c>
      <c r="E327" s="60">
        <v>1403578503</v>
      </c>
      <c r="F327" s="62">
        <v>0.032361</v>
      </c>
      <c r="G327" s="61">
        <v>454212.1</v>
      </c>
    </row>
    <row r="328" spans="1:7" ht="12.75">
      <c r="A328" t="s">
        <v>317</v>
      </c>
      <c r="B328" t="s">
        <v>318</v>
      </c>
      <c r="C328">
        <v>59</v>
      </c>
      <c r="D328" t="s">
        <v>266</v>
      </c>
      <c r="E328" s="60">
        <v>17053734</v>
      </c>
      <c r="F328" s="62">
        <v>0.007873</v>
      </c>
      <c r="G328" s="61">
        <v>1342.66</v>
      </c>
    </row>
    <row r="329" spans="1:7" ht="12.75">
      <c r="A329" t="s">
        <v>317</v>
      </c>
      <c r="B329" t="s">
        <v>318</v>
      </c>
      <c r="C329">
        <v>71</v>
      </c>
      <c r="D329" t="s">
        <v>64</v>
      </c>
      <c r="E329" s="60">
        <v>862549387</v>
      </c>
      <c r="F329" s="62">
        <v>0.007873</v>
      </c>
      <c r="G329" s="61">
        <v>67908.62</v>
      </c>
    </row>
    <row r="330" spans="1:7" ht="12.75">
      <c r="A330" t="s">
        <v>317</v>
      </c>
      <c r="B330" t="s">
        <v>319</v>
      </c>
      <c r="C330">
        <v>59</v>
      </c>
      <c r="D330" t="s">
        <v>266</v>
      </c>
      <c r="E330" s="60">
        <v>17053734</v>
      </c>
      <c r="F330" s="62">
        <v>0.014885</v>
      </c>
      <c r="G330" s="61">
        <v>2538.47</v>
      </c>
    </row>
    <row r="331" spans="1:7" ht="12.75">
      <c r="A331" t="s">
        <v>317</v>
      </c>
      <c r="B331" t="s">
        <v>319</v>
      </c>
      <c r="C331">
        <v>71</v>
      </c>
      <c r="D331" t="s">
        <v>64</v>
      </c>
      <c r="E331" s="60">
        <v>859031852</v>
      </c>
      <c r="F331" s="62">
        <v>0.014885</v>
      </c>
      <c r="G331" s="61">
        <v>127867.12</v>
      </c>
    </row>
    <row r="332" spans="1:7" ht="12.75">
      <c r="A332" t="s">
        <v>317</v>
      </c>
      <c r="B332" t="s">
        <v>320</v>
      </c>
      <c r="C332">
        <v>71</v>
      </c>
      <c r="D332" t="s">
        <v>64</v>
      </c>
      <c r="E332" s="60">
        <v>842342993</v>
      </c>
      <c r="F332" s="62">
        <v>0.029756</v>
      </c>
      <c r="G332" s="61">
        <v>250647.43</v>
      </c>
    </row>
    <row r="333" spans="1:7" ht="12.75">
      <c r="A333" t="s">
        <v>321</v>
      </c>
      <c r="B333" t="s">
        <v>322</v>
      </c>
      <c r="C333">
        <v>72</v>
      </c>
      <c r="D333" t="s">
        <v>314</v>
      </c>
      <c r="E333" s="60">
        <v>521061998</v>
      </c>
      <c r="F333" s="62">
        <v>0.119008</v>
      </c>
      <c r="G333" s="61">
        <v>620105.8</v>
      </c>
    </row>
    <row r="334" spans="1:7" ht="12.75">
      <c r="A334" t="s">
        <v>321</v>
      </c>
      <c r="B334" t="s">
        <v>322</v>
      </c>
      <c r="C334">
        <v>93</v>
      </c>
      <c r="D334" t="s">
        <v>323</v>
      </c>
      <c r="E334" s="60">
        <v>310391546</v>
      </c>
      <c r="F334" s="62">
        <v>0.119008</v>
      </c>
      <c r="G334" s="61">
        <v>369392</v>
      </c>
    </row>
    <row r="335" spans="1:7" ht="12.75">
      <c r="A335" t="s">
        <v>429</v>
      </c>
      <c r="B335" t="s">
        <v>430</v>
      </c>
      <c r="C335">
        <v>12</v>
      </c>
      <c r="D335" t="s">
        <v>59</v>
      </c>
      <c r="E335" s="60">
        <v>279799428</v>
      </c>
      <c r="F335" s="62">
        <v>0.109895</v>
      </c>
      <c r="G335" s="61">
        <v>307485.65</v>
      </c>
    </row>
    <row r="336" spans="1:7" ht="12.75">
      <c r="A336" t="s">
        <v>429</v>
      </c>
      <c r="B336" t="s">
        <v>430</v>
      </c>
      <c r="C336">
        <v>72</v>
      </c>
      <c r="D336" t="s">
        <v>314</v>
      </c>
      <c r="E336" s="60">
        <v>445910421</v>
      </c>
      <c r="F336" s="62">
        <v>0.109895</v>
      </c>
      <c r="G336" s="61">
        <v>490033.47</v>
      </c>
    </row>
    <row r="337" spans="1:7" ht="12.75">
      <c r="A337" t="s">
        <v>324</v>
      </c>
      <c r="B337" t="s">
        <v>325</v>
      </c>
      <c r="C337">
        <v>32</v>
      </c>
      <c r="D337" t="s">
        <v>174</v>
      </c>
      <c r="E337" s="60">
        <v>2475946</v>
      </c>
      <c r="F337" s="62">
        <v>0.082996</v>
      </c>
      <c r="G337" s="61">
        <v>2054.92</v>
      </c>
    </row>
    <row r="338" spans="1:7" ht="12.75">
      <c r="A338" t="s">
        <v>324</v>
      </c>
      <c r="B338" t="s">
        <v>325</v>
      </c>
      <c r="C338">
        <v>43</v>
      </c>
      <c r="D338" t="s">
        <v>201</v>
      </c>
      <c r="E338" s="60">
        <v>1316409</v>
      </c>
      <c r="F338" s="62">
        <v>0.082996</v>
      </c>
      <c r="G338" s="61">
        <v>1092.57</v>
      </c>
    </row>
    <row r="339" spans="1:7" ht="12.75">
      <c r="A339" t="s">
        <v>324</v>
      </c>
      <c r="B339" t="s">
        <v>325</v>
      </c>
      <c r="C339">
        <v>44</v>
      </c>
      <c r="D339" t="s">
        <v>202</v>
      </c>
      <c r="E339" s="60">
        <v>16273360</v>
      </c>
      <c r="F339" s="62">
        <v>0.082996</v>
      </c>
      <c r="G339" s="61">
        <v>13506.24</v>
      </c>
    </row>
    <row r="340" spans="1:7" ht="12.75">
      <c r="A340" t="s">
        <v>324</v>
      </c>
      <c r="B340" t="s">
        <v>325</v>
      </c>
      <c r="C340">
        <v>73</v>
      </c>
      <c r="D340" t="s">
        <v>205</v>
      </c>
      <c r="E340" s="60">
        <v>490305037</v>
      </c>
      <c r="F340" s="62">
        <v>0.082996</v>
      </c>
      <c r="G340" s="61">
        <v>406933.65</v>
      </c>
    </row>
    <row r="341" spans="1:7" ht="12.75">
      <c r="A341" t="s">
        <v>326</v>
      </c>
      <c r="B341" t="s">
        <v>328</v>
      </c>
      <c r="C341">
        <v>32</v>
      </c>
      <c r="D341" t="s">
        <v>174</v>
      </c>
      <c r="E341" s="60">
        <v>109484919</v>
      </c>
      <c r="F341" s="62">
        <v>0.033492</v>
      </c>
      <c r="G341" s="61">
        <v>36668.64</v>
      </c>
    </row>
    <row r="342" spans="1:7" ht="12.75">
      <c r="A342" t="s">
        <v>326</v>
      </c>
      <c r="B342" t="s">
        <v>328</v>
      </c>
      <c r="C342">
        <v>33</v>
      </c>
      <c r="D342" t="s">
        <v>161</v>
      </c>
      <c r="E342" s="60">
        <v>100606476</v>
      </c>
      <c r="F342" s="62">
        <v>0.033492</v>
      </c>
      <c r="G342" s="61">
        <v>33695.26</v>
      </c>
    </row>
    <row r="343" spans="1:7" ht="12.75">
      <c r="A343" t="s">
        <v>326</v>
      </c>
      <c r="B343" t="s">
        <v>328</v>
      </c>
      <c r="C343">
        <v>73</v>
      </c>
      <c r="D343" t="s">
        <v>205</v>
      </c>
      <c r="E343" s="60">
        <v>544455508</v>
      </c>
      <c r="F343" s="62">
        <v>0.033492</v>
      </c>
      <c r="G343" s="61">
        <v>182349.49</v>
      </c>
    </row>
    <row r="344" spans="1:7" ht="12.75">
      <c r="A344" t="s">
        <v>326</v>
      </c>
      <c r="B344" t="s">
        <v>327</v>
      </c>
      <c r="C344">
        <v>32</v>
      </c>
      <c r="D344" t="s">
        <v>174</v>
      </c>
      <c r="E344" s="60">
        <v>109484919</v>
      </c>
      <c r="F344" s="62">
        <v>0.025296</v>
      </c>
      <c r="G344" s="61">
        <v>27695.33</v>
      </c>
    </row>
    <row r="345" spans="1:7" ht="12.75">
      <c r="A345" t="s">
        <v>326</v>
      </c>
      <c r="B345" t="s">
        <v>327</v>
      </c>
      <c r="C345">
        <v>33</v>
      </c>
      <c r="D345" t="s">
        <v>161</v>
      </c>
      <c r="E345" s="60">
        <v>100606476</v>
      </c>
      <c r="F345" s="62">
        <v>0.025296</v>
      </c>
      <c r="G345" s="61">
        <v>25449.37</v>
      </c>
    </row>
    <row r="346" spans="1:7" ht="12.75">
      <c r="A346" t="s">
        <v>326</v>
      </c>
      <c r="B346" t="s">
        <v>327</v>
      </c>
      <c r="C346">
        <v>73</v>
      </c>
      <c r="D346" t="s">
        <v>205</v>
      </c>
      <c r="E346" s="60">
        <v>539175251</v>
      </c>
      <c r="F346" s="62">
        <v>0.025296</v>
      </c>
      <c r="G346" s="61">
        <v>136389.6</v>
      </c>
    </row>
    <row r="347" spans="1:7" ht="12.75">
      <c r="A347" t="s">
        <v>329</v>
      </c>
      <c r="B347" t="s">
        <v>330</v>
      </c>
      <c r="C347">
        <v>67</v>
      </c>
      <c r="D347" t="s">
        <v>166</v>
      </c>
      <c r="E347" s="60">
        <v>2622956</v>
      </c>
      <c r="F347" s="62">
        <v>0.018457</v>
      </c>
      <c r="G347" s="61">
        <v>484.16</v>
      </c>
    </row>
    <row r="348" spans="1:7" ht="12.75">
      <c r="A348" t="s">
        <v>329</v>
      </c>
      <c r="B348" t="s">
        <v>330</v>
      </c>
      <c r="C348">
        <v>74</v>
      </c>
      <c r="D348" t="s">
        <v>287</v>
      </c>
      <c r="E348" s="60">
        <v>249758693</v>
      </c>
      <c r="F348" s="62">
        <v>0.018457</v>
      </c>
      <c r="G348" s="61">
        <v>46097.98</v>
      </c>
    </row>
    <row r="349" spans="1:7" ht="12.75">
      <c r="A349" t="s">
        <v>331</v>
      </c>
      <c r="B349" t="s">
        <v>332</v>
      </c>
      <c r="C349">
        <v>64</v>
      </c>
      <c r="D349" t="s">
        <v>219</v>
      </c>
      <c r="E349" s="60">
        <v>7339965</v>
      </c>
      <c r="F349" s="62">
        <v>0.06094</v>
      </c>
      <c r="G349" s="61">
        <v>4472.96</v>
      </c>
    </row>
    <row r="350" spans="1:7" ht="12.75">
      <c r="A350" t="s">
        <v>331</v>
      </c>
      <c r="B350" t="s">
        <v>332</v>
      </c>
      <c r="C350">
        <v>74</v>
      </c>
      <c r="D350" t="s">
        <v>287</v>
      </c>
      <c r="E350" s="60">
        <v>715212579</v>
      </c>
      <c r="F350" s="62">
        <v>0.06094</v>
      </c>
      <c r="G350" s="61">
        <v>435850.7</v>
      </c>
    </row>
    <row r="351" spans="1:7" ht="12.75">
      <c r="A351" t="s">
        <v>333</v>
      </c>
      <c r="B351" t="s">
        <v>335</v>
      </c>
      <c r="C351">
        <v>76</v>
      </c>
      <c r="D351" t="s">
        <v>336</v>
      </c>
      <c r="E351" s="60">
        <v>421435641</v>
      </c>
      <c r="F351" s="62">
        <v>0.066124</v>
      </c>
      <c r="G351" s="61">
        <v>278669.66</v>
      </c>
    </row>
    <row r="352" spans="1:7" ht="12.75">
      <c r="A352" t="s">
        <v>333</v>
      </c>
      <c r="B352" t="s">
        <v>335</v>
      </c>
      <c r="C352">
        <v>80</v>
      </c>
      <c r="D352" t="s">
        <v>61</v>
      </c>
      <c r="E352" s="60">
        <v>38303331</v>
      </c>
      <c r="F352" s="62">
        <v>0.066124</v>
      </c>
      <c r="G352" s="61">
        <v>25328.14</v>
      </c>
    </row>
    <row r="353" spans="1:7" ht="12.75">
      <c r="A353" t="s">
        <v>333</v>
      </c>
      <c r="B353" t="s">
        <v>334</v>
      </c>
      <c r="C353">
        <v>34</v>
      </c>
      <c r="D353" t="s">
        <v>165</v>
      </c>
      <c r="E353" s="60">
        <v>936908</v>
      </c>
      <c r="F353" s="62">
        <v>0.066124</v>
      </c>
      <c r="G353" s="61">
        <v>619.52</v>
      </c>
    </row>
    <row r="354" spans="1:7" ht="12.75">
      <c r="A354" t="s">
        <v>333</v>
      </c>
      <c r="B354" t="s">
        <v>334</v>
      </c>
      <c r="C354">
        <v>55</v>
      </c>
      <c r="D354" t="s">
        <v>171</v>
      </c>
      <c r="E354" s="60">
        <v>393047874</v>
      </c>
      <c r="F354" s="62">
        <v>0.066124</v>
      </c>
      <c r="G354" s="61">
        <v>259899.63</v>
      </c>
    </row>
    <row r="355" spans="1:7" ht="12.75">
      <c r="A355" t="s">
        <v>333</v>
      </c>
      <c r="B355" t="s">
        <v>337</v>
      </c>
      <c r="C355">
        <v>34</v>
      </c>
      <c r="D355" t="s">
        <v>165</v>
      </c>
      <c r="E355" s="60">
        <v>936908</v>
      </c>
      <c r="F355" s="62">
        <v>0.162306</v>
      </c>
      <c r="G355" s="61">
        <v>1520.66</v>
      </c>
    </row>
    <row r="356" spans="1:7" ht="12.75">
      <c r="A356" t="s">
        <v>333</v>
      </c>
      <c r="B356" t="s">
        <v>337</v>
      </c>
      <c r="C356">
        <v>55</v>
      </c>
      <c r="D356" t="s">
        <v>171</v>
      </c>
      <c r="E356" s="60">
        <v>445124701</v>
      </c>
      <c r="F356" s="62">
        <v>0.162306</v>
      </c>
      <c r="G356" s="61">
        <v>722464.82</v>
      </c>
    </row>
    <row r="357" spans="1:7" ht="12.75">
      <c r="A357" t="s">
        <v>333</v>
      </c>
      <c r="B357" t="s">
        <v>337</v>
      </c>
      <c r="C357">
        <v>76</v>
      </c>
      <c r="D357" t="s">
        <v>336</v>
      </c>
      <c r="E357" s="60">
        <v>488334714</v>
      </c>
      <c r="F357" s="62">
        <v>0.162306</v>
      </c>
      <c r="G357" s="61">
        <v>792596.47</v>
      </c>
    </row>
    <row r="358" spans="1:7" ht="12.75">
      <c r="A358" t="s">
        <v>333</v>
      </c>
      <c r="B358" t="s">
        <v>337</v>
      </c>
      <c r="C358">
        <v>80</v>
      </c>
      <c r="D358" t="s">
        <v>61</v>
      </c>
      <c r="E358" s="60">
        <v>38693408</v>
      </c>
      <c r="F358" s="62">
        <v>0.162306</v>
      </c>
      <c r="G358" s="61">
        <v>62802.02</v>
      </c>
    </row>
    <row r="359" spans="1:7" ht="12.75">
      <c r="A359" t="s">
        <v>338</v>
      </c>
      <c r="B359" t="s">
        <v>339</v>
      </c>
      <c r="C359">
        <v>76</v>
      </c>
      <c r="D359" t="s">
        <v>336</v>
      </c>
      <c r="E359" s="60">
        <v>373503035</v>
      </c>
      <c r="F359" s="62">
        <v>0.076116</v>
      </c>
      <c r="G359" s="61">
        <v>284295.74</v>
      </c>
    </row>
    <row r="360" spans="1:7" ht="12.75">
      <c r="A360" t="s">
        <v>338</v>
      </c>
      <c r="B360" t="s">
        <v>339</v>
      </c>
      <c r="C360">
        <v>80</v>
      </c>
      <c r="D360" t="s">
        <v>61</v>
      </c>
      <c r="E360" s="60">
        <v>25534376</v>
      </c>
      <c r="F360" s="62">
        <v>0.076116</v>
      </c>
      <c r="G360" s="61">
        <v>19435.94</v>
      </c>
    </row>
    <row r="361" spans="1:7" ht="12.75">
      <c r="A361" t="s">
        <v>340</v>
      </c>
      <c r="B361" t="s">
        <v>343</v>
      </c>
      <c r="C361">
        <v>76</v>
      </c>
      <c r="D361" t="s">
        <v>336</v>
      </c>
      <c r="E361" s="60">
        <v>383437094</v>
      </c>
      <c r="F361" s="62">
        <v>0.137097</v>
      </c>
      <c r="G361" s="61">
        <v>525680.85</v>
      </c>
    </row>
    <row r="362" spans="1:7" ht="12.75">
      <c r="A362" t="s">
        <v>340</v>
      </c>
      <c r="B362" t="s">
        <v>341</v>
      </c>
      <c r="C362">
        <v>30</v>
      </c>
      <c r="D362" t="s">
        <v>342</v>
      </c>
      <c r="E362" s="60">
        <v>2460395</v>
      </c>
      <c r="F362" s="62">
        <v>0.137097</v>
      </c>
      <c r="G362" s="61">
        <v>3373.13</v>
      </c>
    </row>
    <row r="363" spans="1:7" ht="12.75">
      <c r="A363" t="s">
        <v>340</v>
      </c>
      <c r="B363" t="s">
        <v>341</v>
      </c>
      <c r="C363">
        <v>80</v>
      </c>
      <c r="D363" t="s">
        <v>61</v>
      </c>
      <c r="E363" s="60">
        <v>58723921</v>
      </c>
      <c r="F363" s="62">
        <v>0.137097</v>
      </c>
      <c r="G363" s="61">
        <v>80509.18</v>
      </c>
    </row>
    <row r="364" spans="1:7" ht="12.75">
      <c r="A364" t="s">
        <v>344</v>
      </c>
      <c r="B364" t="s">
        <v>345</v>
      </c>
      <c r="C364">
        <v>34</v>
      </c>
      <c r="D364" t="s">
        <v>165</v>
      </c>
      <c r="E364" s="60">
        <v>108645382</v>
      </c>
      <c r="F364" s="62">
        <v>0.003121</v>
      </c>
      <c r="G364" s="61">
        <v>3390.89</v>
      </c>
    </row>
    <row r="365" spans="1:7" ht="12.75">
      <c r="A365" t="s">
        <v>344</v>
      </c>
      <c r="B365" t="s">
        <v>345</v>
      </c>
      <c r="C365">
        <v>55</v>
      </c>
      <c r="D365" t="s">
        <v>171</v>
      </c>
      <c r="E365" s="60">
        <v>15696475</v>
      </c>
      <c r="F365" s="62">
        <v>0.003121</v>
      </c>
      <c r="G365" s="61">
        <v>489.92</v>
      </c>
    </row>
    <row r="366" spans="1:7" ht="12.75">
      <c r="A366" t="s">
        <v>344</v>
      </c>
      <c r="B366" t="s">
        <v>345</v>
      </c>
      <c r="C366">
        <v>76</v>
      </c>
      <c r="D366" t="s">
        <v>336</v>
      </c>
      <c r="E366" s="60">
        <v>544981689</v>
      </c>
      <c r="F366" s="62">
        <v>0.003121</v>
      </c>
      <c r="G366" s="61">
        <v>17008.96</v>
      </c>
    </row>
    <row r="367" spans="1:7" ht="12.75">
      <c r="A367" t="s">
        <v>344</v>
      </c>
      <c r="B367" t="s">
        <v>346</v>
      </c>
      <c r="C367">
        <v>34</v>
      </c>
      <c r="D367" t="s">
        <v>165</v>
      </c>
      <c r="E367" s="60">
        <v>108645382</v>
      </c>
      <c r="F367" s="62">
        <v>0.074646</v>
      </c>
      <c r="G367" s="61">
        <v>81099.44</v>
      </c>
    </row>
    <row r="368" spans="1:7" ht="12.75">
      <c r="A368" t="s">
        <v>344</v>
      </c>
      <c r="B368" t="s">
        <v>346</v>
      </c>
      <c r="C368">
        <v>55</v>
      </c>
      <c r="D368" t="s">
        <v>171</v>
      </c>
      <c r="E368" s="60">
        <v>5886648</v>
      </c>
      <c r="F368" s="62">
        <v>0.074646</v>
      </c>
      <c r="G368" s="61">
        <v>4394.15</v>
      </c>
    </row>
    <row r="369" spans="1:7" ht="12.75">
      <c r="A369" t="s">
        <v>344</v>
      </c>
      <c r="B369" t="s">
        <v>346</v>
      </c>
      <c r="C369">
        <v>76</v>
      </c>
      <c r="D369" t="s">
        <v>336</v>
      </c>
      <c r="E369" s="60">
        <v>544981689</v>
      </c>
      <c r="F369" s="62">
        <v>0.074646</v>
      </c>
      <c r="G369" s="61">
        <v>406807.08</v>
      </c>
    </row>
    <row r="370" spans="1:7" ht="12.75">
      <c r="A370" t="s">
        <v>347</v>
      </c>
      <c r="B370" t="s">
        <v>350</v>
      </c>
      <c r="C370">
        <v>77</v>
      </c>
      <c r="D370" t="s">
        <v>74</v>
      </c>
      <c r="E370" s="60">
        <v>4320196822</v>
      </c>
      <c r="F370" s="62">
        <v>0.11046</v>
      </c>
      <c r="G370" s="61">
        <v>4772090.9</v>
      </c>
    </row>
    <row r="371" spans="1:7" ht="12.75">
      <c r="A371" t="s">
        <v>347</v>
      </c>
      <c r="B371" t="s">
        <v>348</v>
      </c>
      <c r="C371">
        <v>77</v>
      </c>
      <c r="D371" t="s">
        <v>74</v>
      </c>
      <c r="E371" s="60">
        <v>4751925409</v>
      </c>
      <c r="F371" s="62">
        <v>0.05812</v>
      </c>
      <c r="G371" s="61">
        <v>2761818.25</v>
      </c>
    </row>
    <row r="372" spans="1:7" ht="12.75">
      <c r="A372" t="s">
        <v>347</v>
      </c>
      <c r="B372" t="s">
        <v>349</v>
      </c>
      <c r="C372">
        <v>77</v>
      </c>
      <c r="D372" t="s">
        <v>74</v>
      </c>
      <c r="E372" s="60">
        <v>4751925409</v>
      </c>
      <c r="F372" s="62">
        <v>0.059853</v>
      </c>
      <c r="G372" s="61">
        <v>2844170.06</v>
      </c>
    </row>
    <row r="373" spans="1:7" ht="12.75">
      <c r="A373" t="s">
        <v>351</v>
      </c>
      <c r="B373" t="s">
        <v>352</v>
      </c>
      <c r="C373">
        <v>28</v>
      </c>
      <c r="D373" t="s">
        <v>137</v>
      </c>
      <c r="E373" s="60">
        <v>205040640</v>
      </c>
      <c r="F373" s="62">
        <v>0.32337</v>
      </c>
      <c r="G373" s="61">
        <v>663037.99</v>
      </c>
    </row>
    <row r="374" spans="1:7" ht="12.75">
      <c r="A374" t="s">
        <v>351</v>
      </c>
      <c r="B374" t="s">
        <v>352</v>
      </c>
      <c r="C374">
        <v>77</v>
      </c>
      <c r="D374" t="s">
        <v>74</v>
      </c>
      <c r="E374" s="60">
        <v>1757470428</v>
      </c>
      <c r="F374" s="62">
        <v>0.323365</v>
      </c>
      <c r="G374" s="61">
        <v>5683045.06</v>
      </c>
    </row>
    <row r="375" spans="1:7" ht="12.75">
      <c r="A375" t="s">
        <v>353</v>
      </c>
      <c r="B375" t="s">
        <v>431</v>
      </c>
      <c r="C375">
        <v>77</v>
      </c>
      <c r="D375" t="s">
        <v>74</v>
      </c>
      <c r="E375" s="60">
        <v>1896211460</v>
      </c>
      <c r="F375" s="62">
        <v>0.023456</v>
      </c>
      <c r="G375" s="61">
        <v>444776.19</v>
      </c>
    </row>
    <row r="376" spans="1:7" ht="12.75">
      <c r="A376" t="s">
        <v>354</v>
      </c>
      <c r="B376" t="s">
        <v>432</v>
      </c>
      <c r="C376">
        <v>77</v>
      </c>
      <c r="D376" t="s">
        <v>74</v>
      </c>
      <c r="E376" s="60">
        <v>899695</v>
      </c>
      <c r="F376" s="62">
        <v>0.111161</v>
      </c>
      <c r="G376" s="61">
        <v>1000.11</v>
      </c>
    </row>
    <row r="377" spans="1:7" ht="12.75">
      <c r="A377" t="s">
        <v>354</v>
      </c>
      <c r="B377" t="s">
        <v>432</v>
      </c>
      <c r="C377">
        <v>78</v>
      </c>
      <c r="D377" t="s">
        <v>60</v>
      </c>
      <c r="E377" s="60">
        <v>487445128</v>
      </c>
      <c r="F377" s="62">
        <v>0.111161</v>
      </c>
      <c r="G377" s="61">
        <v>541850.16</v>
      </c>
    </row>
    <row r="378" spans="1:7" ht="12.75">
      <c r="A378" t="s">
        <v>354</v>
      </c>
      <c r="B378" t="s">
        <v>433</v>
      </c>
      <c r="C378">
        <v>13</v>
      </c>
      <c r="D378" t="s">
        <v>68</v>
      </c>
      <c r="E378" s="60">
        <v>219607008</v>
      </c>
      <c r="F378" s="62">
        <v>0.111161</v>
      </c>
      <c r="G378" s="61">
        <v>244117.73</v>
      </c>
    </row>
    <row r="379" spans="1:7" ht="12.75">
      <c r="A379" t="s">
        <v>355</v>
      </c>
      <c r="B379" t="s">
        <v>356</v>
      </c>
      <c r="C379">
        <v>78</v>
      </c>
      <c r="D379" t="s">
        <v>60</v>
      </c>
      <c r="E379" s="60">
        <v>289572876</v>
      </c>
      <c r="F379" s="62">
        <v>0.135</v>
      </c>
      <c r="G379" s="61">
        <v>390924.17</v>
      </c>
    </row>
    <row r="380" spans="1:7" ht="12.75">
      <c r="A380" t="s">
        <v>357</v>
      </c>
      <c r="B380" t="s">
        <v>358</v>
      </c>
      <c r="C380">
        <v>78</v>
      </c>
      <c r="D380" t="s">
        <v>60</v>
      </c>
      <c r="E380" s="60">
        <v>554111086</v>
      </c>
      <c r="F380" s="62">
        <v>0.08961</v>
      </c>
      <c r="G380" s="61">
        <v>496540.72</v>
      </c>
    </row>
    <row r="381" spans="1:7" ht="12.75">
      <c r="A381" t="s">
        <v>359</v>
      </c>
      <c r="B381" t="s">
        <v>360</v>
      </c>
      <c r="C381">
        <v>78</v>
      </c>
      <c r="D381" t="s">
        <v>60</v>
      </c>
      <c r="E381" s="60">
        <v>185365208</v>
      </c>
      <c r="F381" s="62">
        <v>0.010898</v>
      </c>
      <c r="G381" s="61">
        <v>20201.65</v>
      </c>
    </row>
    <row r="382" spans="1:7" ht="12.75">
      <c r="A382" t="s">
        <v>359</v>
      </c>
      <c r="B382" t="s">
        <v>361</v>
      </c>
      <c r="C382">
        <v>78</v>
      </c>
      <c r="D382" t="s">
        <v>60</v>
      </c>
      <c r="E382" s="60">
        <v>184677797</v>
      </c>
      <c r="F382" s="62">
        <v>0.010939</v>
      </c>
      <c r="G382" s="61">
        <v>20202.34</v>
      </c>
    </row>
    <row r="383" spans="1:7" ht="12.75">
      <c r="A383" t="s">
        <v>362</v>
      </c>
      <c r="B383" t="s">
        <v>363</v>
      </c>
      <c r="C383">
        <v>79</v>
      </c>
      <c r="D383" t="s">
        <v>284</v>
      </c>
      <c r="E383" s="60">
        <v>719917501</v>
      </c>
      <c r="F383" s="62">
        <v>0.0919</v>
      </c>
      <c r="G383" s="61">
        <v>661604.18</v>
      </c>
    </row>
    <row r="384" spans="1:7" ht="12.75">
      <c r="A384" t="s">
        <v>364</v>
      </c>
      <c r="B384" t="s">
        <v>365</v>
      </c>
      <c r="C384">
        <v>62</v>
      </c>
      <c r="D384" t="s">
        <v>283</v>
      </c>
      <c r="E384" s="60">
        <v>777193</v>
      </c>
      <c r="F384" s="62">
        <v>0.21323</v>
      </c>
      <c r="G384" s="61">
        <v>1657.2</v>
      </c>
    </row>
    <row r="385" spans="1:7" ht="12.75">
      <c r="A385" t="s">
        <v>364</v>
      </c>
      <c r="B385" t="s">
        <v>365</v>
      </c>
      <c r="C385">
        <v>79</v>
      </c>
      <c r="D385" t="s">
        <v>284</v>
      </c>
      <c r="E385" s="60">
        <v>1372155041</v>
      </c>
      <c r="F385" s="62">
        <v>0.21323</v>
      </c>
      <c r="G385" s="61">
        <v>2925846.42</v>
      </c>
    </row>
    <row r="386" spans="1:7" ht="12.75">
      <c r="A386" t="s">
        <v>366</v>
      </c>
      <c r="B386" t="s">
        <v>368</v>
      </c>
      <c r="C386">
        <v>76</v>
      </c>
      <c r="D386" t="s">
        <v>336</v>
      </c>
      <c r="E386" s="60">
        <v>1957712</v>
      </c>
      <c r="F386" s="62">
        <v>0.040802</v>
      </c>
      <c r="G386" s="61">
        <v>798.78</v>
      </c>
    </row>
    <row r="387" spans="1:7" ht="12.75">
      <c r="A387" t="s">
        <v>366</v>
      </c>
      <c r="B387" t="s">
        <v>368</v>
      </c>
      <c r="C387">
        <v>80</v>
      </c>
      <c r="D387" t="s">
        <v>61</v>
      </c>
      <c r="E387" s="60">
        <v>541465380</v>
      </c>
      <c r="F387" s="62">
        <v>0.040802</v>
      </c>
      <c r="G387" s="61">
        <v>220932.96</v>
      </c>
    </row>
    <row r="388" spans="1:7" ht="12.75">
      <c r="A388" t="s">
        <v>366</v>
      </c>
      <c r="B388" t="s">
        <v>367</v>
      </c>
      <c r="C388">
        <v>55</v>
      </c>
      <c r="D388" t="s">
        <v>171</v>
      </c>
      <c r="E388" s="60">
        <v>56965281</v>
      </c>
      <c r="F388" s="62">
        <v>0.040802</v>
      </c>
      <c r="G388" s="61">
        <v>23243.06</v>
      </c>
    </row>
    <row r="389" spans="1:7" ht="12.75">
      <c r="A389" t="s">
        <v>369</v>
      </c>
      <c r="B389" t="s">
        <v>370</v>
      </c>
      <c r="C389">
        <v>12</v>
      </c>
      <c r="D389" t="s">
        <v>59</v>
      </c>
      <c r="E389" s="60">
        <v>58625971</v>
      </c>
      <c r="F389" s="62">
        <v>0.023765</v>
      </c>
      <c r="G389" s="61">
        <v>13932.51</v>
      </c>
    </row>
    <row r="390" spans="1:7" ht="12.75">
      <c r="A390" t="s">
        <v>369</v>
      </c>
      <c r="B390" t="s">
        <v>370</v>
      </c>
      <c r="C390">
        <v>80</v>
      </c>
      <c r="D390" t="s">
        <v>61</v>
      </c>
      <c r="E390" s="60">
        <v>1413900203</v>
      </c>
      <c r="F390" s="62">
        <v>0.023765</v>
      </c>
      <c r="G390" s="61">
        <v>336023.62</v>
      </c>
    </row>
    <row r="391" spans="1:7" ht="12.75">
      <c r="A391" t="s">
        <v>369</v>
      </c>
      <c r="B391" t="s">
        <v>371</v>
      </c>
      <c r="C391">
        <v>12</v>
      </c>
      <c r="D391" t="s">
        <v>59</v>
      </c>
      <c r="E391" s="60">
        <v>58625971</v>
      </c>
      <c r="F391" s="62">
        <v>0.079113</v>
      </c>
      <c r="G391" s="61">
        <v>46380.8</v>
      </c>
    </row>
    <row r="392" spans="1:7" ht="12.75">
      <c r="A392" t="s">
        <v>369</v>
      </c>
      <c r="B392" t="s">
        <v>371</v>
      </c>
      <c r="C392">
        <v>80</v>
      </c>
      <c r="D392" t="s">
        <v>61</v>
      </c>
      <c r="E392" s="60">
        <v>1413900203</v>
      </c>
      <c r="F392" s="62">
        <v>0.079113</v>
      </c>
      <c r="G392" s="61">
        <v>1118587.4</v>
      </c>
    </row>
    <row r="393" spans="1:7" ht="12.75">
      <c r="A393" t="s">
        <v>372</v>
      </c>
      <c r="B393" t="s">
        <v>373</v>
      </c>
      <c r="C393">
        <v>12</v>
      </c>
      <c r="D393" t="s">
        <v>59</v>
      </c>
      <c r="E393" s="60">
        <v>42526135</v>
      </c>
      <c r="F393" s="62">
        <v>0.057726</v>
      </c>
      <c r="G393" s="61">
        <v>24548.7</v>
      </c>
    </row>
    <row r="394" spans="1:7" ht="12.75">
      <c r="A394" t="s">
        <v>372</v>
      </c>
      <c r="B394" t="s">
        <v>373</v>
      </c>
      <c r="C394">
        <v>72</v>
      </c>
      <c r="D394" t="s">
        <v>314</v>
      </c>
      <c r="E394" s="60">
        <v>53186996</v>
      </c>
      <c r="F394" s="62">
        <v>0.057726</v>
      </c>
      <c r="G394" s="61">
        <v>30702.71</v>
      </c>
    </row>
    <row r="395" spans="1:7" ht="12.75">
      <c r="A395" t="s">
        <v>372</v>
      </c>
      <c r="B395" t="s">
        <v>373</v>
      </c>
      <c r="C395">
        <v>80</v>
      </c>
      <c r="D395" t="s">
        <v>61</v>
      </c>
      <c r="E395" s="60">
        <v>678737217</v>
      </c>
      <c r="F395" s="62">
        <v>0.057726</v>
      </c>
      <c r="G395" s="61">
        <v>391811.36</v>
      </c>
    </row>
    <row r="396" spans="1:7" ht="12.75">
      <c r="A396" t="s">
        <v>372</v>
      </c>
      <c r="B396" t="s">
        <v>373</v>
      </c>
      <c r="C396">
        <v>93</v>
      </c>
      <c r="D396" t="s">
        <v>323</v>
      </c>
      <c r="E396" s="60">
        <v>757438308</v>
      </c>
      <c r="F396" s="62">
        <v>0.057726</v>
      </c>
      <c r="G396" s="61">
        <v>437241.9</v>
      </c>
    </row>
    <row r="397" spans="1:7" ht="12.75">
      <c r="A397" t="s">
        <v>374</v>
      </c>
      <c r="B397" t="s">
        <v>375</v>
      </c>
      <c r="C397">
        <v>81</v>
      </c>
      <c r="D397" t="s">
        <v>376</v>
      </c>
      <c r="E397" s="60">
        <v>48941565</v>
      </c>
      <c r="F397" s="62">
        <v>0.026837</v>
      </c>
      <c r="G397" s="61">
        <v>13134.33</v>
      </c>
    </row>
    <row r="398" spans="1:7" ht="12.75">
      <c r="A398" t="s">
        <v>377</v>
      </c>
      <c r="B398" t="s">
        <v>379</v>
      </c>
      <c r="C398">
        <v>47</v>
      </c>
      <c r="D398" t="s">
        <v>181</v>
      </c>
      <c r="E398" s="60">
        <v>22377023</v>
      </c>
      <c r="F398" s="62">
        <v>0.046518</v>
      </c>
      <c r="G398" s="61">
        <v>10409.37</v>
      </c>
    </row>
    <row r="399" spans="1:7" ht="12.75">
      <c r="A399" t="s">
        <v>377</v>
      </c>
      <c r="B399" t="s">
        <v>379</v>
      </c>
      <c r="C399">
        <v>82</v>
      </c>
      <c r="D399" t="s">
        <v>47</v>
      </c>
      <c r="E399" s="60">
        <v>550347630</v>
      </c>
      <c r="F399" s="62">
        <v>0.046518</v>
      </c>
      <c r="G399" s="61">
        <v>256011.06</v>
      </c>
    </row>
    <row r="400" spans="1:7" ht="12.75">
      <c r="A400" t="s">
        <v>377</v>
      </c>
      <c r="B400" t="s">
        <v>379</v>
      </c>
      <c r="C400">
        <v>88</v>
      </c>
      <c r="D400" t="s">
        <v>186</v>
      </c>
      <c r="E400" s="60">
        <v>27813716</v>
      </c>
      <c r="F400" s="62">
        <v>0.046518</v>
      </c>
      <c r="G400" s="61">
        <v>12938.39</v>
      </c>
    </row>
    <row r="401" spans="1:7" ht="12.75">
      <c r="A401" t="s">
        <v>377</v>
      </c>
      <c r="B401" t="s">
        <v>378</v>
      </c>
      <c r="C401">
        <v>47</v>
      </c>
      <c r="D401" t="s">
        <v>181</v>
      </c>
      <c r="E401" s="60">
        <v>22377023</v>
      </c>
      <c r="F401" s="62">
        <v>0.003895</v>
      </c>
      <c r="G401" s="61">
        <v>871.58</v>
      </c>
    </row>
    <row r="402" spans="1:7" ht="12.75">
      <c r="A402" t="s">
        <v>377</v>
      </c>
      <c r="B402" t="s">
        <v>378</v>
      </c>
      <c r="C402">
        <v>82</v>
      </c>
      <c r="D402" t="s">
        <v>47</v>
      </c>
      <c r="E402" s="60">
        <v>477130951</v>
      </c>
      <c r="F402" s="62">
        <v>0.003895</v>
      </c>
      <c r="G402" s="61">
        <v>18584.69</v>
      </c>
    </row>
    <row r="403" spans="1:7" ht="12.75">
      <c r="A403" t="s">
        <v>377</v>
      </c>
      <c r="B403" t="s">
        <v>378</v>
      </c>
      <c r="C403">
        <v>88</v>
      </c>
      <c r="D403" t="s">
        <v>186</v>
      </c>
      <c r="E403" s="60">
        <v>27813716</v>
      </c>
      <c r="F403" s="62">
        <v>0.003895</v>
      </c>
      <c r="G403" s="61">
        <v>1083.4</v>
      </c>
    </row>
    <row r="404" spans="1:7" ht="12.75">
      <c r="A404" t="s">
        <v>380</v>
      </c>
      <c r="B404" t="s">
        <v>382</v>
      </c>
      <c r="C404">
        <v>20</v>
      </c>
      <c r="D404" t="s">
        <v>56</v>
      </c>
      <c r="E404" s="60">
        <v>147533989</v>
      </c>
      <c r="F404" s="62">
        <v>0.020437</v>
      </c>
      <c r="G404" s="61">
        <v>30151.53</v>
      </c>
    </row>
    <row r="405" spans="1:7" ht="12.75">
      <c r="A405" t="s">
        <v>380</v>
      </c>
      <c r="B405" t="s">
        <v>382</v>
      </c>
      <c r="C405">
        <v>87</v>
      </c>
      <c r="D405" t="s">
        <v>101</v>
      </c>
      <c r="E405" s="60">
        <v>411198716</v>
      </c>
      <c r="F405" s="62">
        <v>0.020437</v>
      </c>
      <c r="G405" s="61">
        <v>84036.69</v>
      </c>
    </row>
    <row r="406" spans="1:7" ht="12.75">
      <c r="A406" t="s">
        <v>380</v>
      </c>
      <c r="B406" t="s">
        <v>382</v>
      </c>
      <c r="C406">
        <v>90</v>
      </c>
      <c r="D406" t="s">
        <v>84</v>
      </c>
      <c r="E406" s="60">
        <v>47711180</v>
      </c>
      <c r="F406" s="62">
        <v>0.020437</v>
      </c>
      <c r="G406" s="61">
        <v>9750.7</v>
      </c>
    </row>
    <row r="407" spans="1:7" ht="12.75">
      <c r="A407" t="s">
        <v>380</v>
      </c>
      <c r="B407" t="s">
        <v>381</v>
      </c>
      <c r="C407">
        <v>20</v>
      </c>
      <c r="D407" t="s">
        <v>56</v>
      </c>
      <c r="E407" s="60">
        <v>5713271</v>
      </c>
      <c r="F407" s="62">
        <v>0.04599</v>
      </c>
      <c r="G407" s="61">
        <v>2627.53</v>
      </c>
    </row>
    <row r="408" spans="1:7" ht="12.75">
      <c r="A408" t="s">
        <v>380</v>
      </c>
      <c r="B408" t="s">
        <v>381</v>
      </c>
      <c r="C408">
        <v>87</v>
      </c>
      <c r="D408" t="s">
        <v>101</v>
      </c>
      <c r="E408" s="60">
        <v>411198716</v>
      </c>
      <c r="F408" s="62">
        <v>0.04599</v>
      </c>
      <c r="G408" s="61">
        <v>189110.36</v>
      </c>
    </row>
    <row r="409" spans="1:7" ht="12.75">
      <c r="A409" t="s">
        <v>380</v>
      </c>
      <c r="B409" t="s">
        <v>381</v>
      </c>
      <c r="C409">
        <v>90</v>
      </c>
      <c r="D409" t="s">
        <v>84</v>
      </c>
      <c r="E409" s="60">
        <v>47711180</v>
      </c>
      <c r="F409" s="62">
        <v>0.04599</v>
      </c>
      <c r="G409" s="61">
        <v>21942.34</v>
      </c>
    </row>
    <row r="410" spans="1:7" ht="12.75">
      <c r="A410" t="s">
        <v>383</v>
      </c>
      <c r="B410" t="s">
        <v>384</v>
      </c>
      <c r="C410">
        <v>87</v>
      </c>
      <c r="D410" t="s">
        <v>101</v>
      </c>
      <c r="E410" s="60">
        <v>20520034</v>
      </c>
      <c r="F410" s="62">
        <v>0.146691</v>
      </c>
      <c r="G410" s="61">
        <v>30101.07</v>
      </c>
    </row>
    <row r="411" spans="1:7" ht="12.75">
      <c r="A411" t="s">
        <v>385</v>
      </c>
      <c r="B411" t="s">
        <v>386</v>
      </c>
      <c r="C411">
        <v>87</v>
      </c>
      <c r="D411" t="s">
        <v>101</v>
      </c>
      <c r="E411" s="60">
        <v>103010174</v>
      </c>
      <c r="F411" s="62">
        <v>0.085529</v>
      </c>
      <c r="G411" s="61">
        <v>88103.64</v>
      </c>
    </row>
    <row r="412" spans="1:7" ht="12.75">
      <c r="A412" t="s">
        <v>387</v>
      </c>
      <c r="B412" t="s">
        <v>388</v>
      </c>
      <c r="C412">
        <v>21</v>
      </c>
      <c r="D412" t="s">
        <v>108</v>
      </c>
      <c r="E412" s="60">
        <v>34374134</v>
      </c>
      <c r="F412" s="62">
        <v>0.111639</v>
      </c>
      <c r="G412" s="61">
        <v>38374.9</v>
      </c>
    </row>
    <row r="413" spans="1:7" ht="12.75">
      <c r="A413" t="s">
        <v>387</v>
      </c>
      <c r="B413" t="s">
        <v>389</v>
      </c>
      <c r="C413">
        <v>36</v>
      </c>
      <c r="D413" t="s">
        <v>390</v>
      </c>
      <c r="E413" s="60">
        <v>26049848</v>
      </c>
      <c r="F413" s="62">
        <v>0.111639</v>
      </c>
      <c r="G413" s="61">
        <v>29081.85</v>
      </c>
    </row>
    <row r="414" spans="1:7" ht="12.75">
      <c r="A414" t="s">
        <v>387</v>
      </c>
      <c r="B414" t="s">
        <v>389</v>
      </c>
      <c r="C414">
        <v>39</v>
      </c>
      <c r="D414" t="s">
        <v>180</v>
      </c>
      <c r="E414" s="60">
        <v>1706330</v>
      </c>
      <c r="F414" s="62">
        <v>0.111639</v>
      </c>
      <c r="G414" s="61">
        <v>1904.92</v>
      </c>
    </row>
    <row r="415" spans="1:7" ht="12.75">
      <c r="A415" t="s">
        <v>387</v>
      </c>
      <c r="B415" t="s">
        <v>389</v>
      </c>
      <c r="C415">
        <v>88</v>
      </c>
      <c r="D415" t="s">
        <v>186</v>
      </c>
      <c r="E415" s="60">
        <v>720606819</v>
      </c>
      <c r="F415" s="62">
        <v>0.111639</v>
      </c>
      <c r="G415" s="61">
        <v>804478.24</v>
      </c>
    </row>
    <row r="416" spans="1:7" ht="12.75">
      <c r="A416" t="s">
        <v>391</v>
      </c>
      <c r="B416" t="s">
        <v>392</v>
      </c>
      <c r="C416">
        <v>89</v>
      </c>
      <c r="D416" t="s">
        <v>140</v>
      </c>
      <c r="E416" s="60">
        <v>1632528916</v>
      </c>
      <c r="F416" s="62">
        <v>0.109543</v>
      </c>
      <c r="G416" s="61">
        <v>1788321.16</v>
      </c>
    </row>
    <row r="417" spans="1:7" ht="12.75">
      <c r="A417" t="s">
        <v>393</v>
      </c>
      <c r="B417" t="s">
        <v>394</v>
      </c>
      <c r="C417">
        <v>28</v>
      </c>
      <c r="D417" t="s">
        <v>137</v>
      </c>
      <c r="E417" s="60">
        <v>37554675</v>
      </c>
      <c r="F417" s="62">
        <v>0.24545</v>
      </c>
      <c r="G417" s="61">
        <v>92178.75</v>
      </c>
    </row>
    <row r="418" spans="1:7" ht="12.75">
      <c r="A418" t="s">
        <v>393</v>
      </c>
      <c r="B418" t="s">
        <v>394</v>
      </c>
      <c r="C418">
        <v>89</v>
      </c>
      <c r="D418" t="s">
        <v>140</v>
      </c>
      <c r="E418" s="60">
        <v>311523614</v>
      </c>
      <c r="F418" s="62">
        <v>0.245455</v>
      </c>
      <c r="G418" s="61">
        <v>764650.44</v>
      </c>
    </row>
    <row r="419" spans="1:7" ht="12.75">
      <c r="A419" t="s">
        <v>395</v>
      </c>
      <c r="B419" t="s">
        <v>396</v>
      </c>
      <c r="C419">
        <v>27</v>
      </c>
      <c r="D419" t="s">
        <v>57</v>
      </c>
      <c r="E419" s="60">
        <v>46922467</v>
      </c>
      <c r="F419" s="62">
        <v>0.076616</v>
      </c>
      <c r="G419" s="61">
        <v>35950.21</v>
      </c>
    </row>
    <row r="420" spans="1:7" ht="12.75">
      <c r="A420" t="s">
        <v>395</v>
      </c>
      <c r="B420" t="s">
        <v>396</v>
      </c>
      <c r="C420">
        <v>28</v>
      </c>
      <c r="D420" t="s">
        <v>137</v>
      </c>
      <c r="E420" s="60">
        <v>39162675</v>
      </c>
      <c r="F420" s="62">
        <v>0.07662</v>
      </c>
      <c r="G420" s="61">
        <v>30007.06</v>
      </c>
    </row>
    <row r="421" spans="1:7" ht="12.75">
      <c r="A421" t="s">
        <v>395</v>
      </c>
      <c r="B421" t="s">
        <v>396</v>
      </c>
      <c r="C421">
        <v>89</v>
      </c>
      <c r="D421" t="s">
        <v>140</v>
      </c>
      <c r="E421" s="60">
        <v>549139597</v>
      </c>
      <c r="F421" s="62">
        <v>0.076616</v>
      </c>
      <c r="G421" s="61">
        <v>420728.78</v>
      </c>
    </row>
    <row r="422" spans="1:7" ht="12.75">
      <c r="A422" t="s">
        <v>397</v>
      </c>
      <c r="B422" t="s">
        <v>398</v>
      </c>
      <c r="C422">
        <v>14</v>
      </c>
      <c r="D422" t="s">
        <v>81</v>
      </c>
      <c r="E422" s="60">
        <v>421890</v>
      </c>
      <c r="F422" s="62">
        <v>0.04797</v>
      </c>
      <c r="G422" s="61">
        <v>202.38</v>
      </c>
    </row>
    <row r="423" spans="1:7" ht="12.75">
      <c r="A423" t="s">
        <v>397</v>
      </c>
      <c r="B423" t="s">
        <v>398</v>
      </c>
      <c r="C423">
        <v>26</v>
      </c>
      <c r="D423" t="s">
        <v>83</v>
      </c>
      <c r="E423" s="60">
        <v>42196631</v>
      </c>
      <c r="F423" s="62">
        <v>0.04797</v>
      </c>
      <c r="G423" s="61">
        <v>20241.71</v>
      </c>
    </row>
    <row r="424" spans="1:7" ht="12.75">
      <c r="A424" t="s">
        <v>397</v>
      </c>
      <c r="B424" t="s">
        <v>398</v>
      </c>
      <c r="C424">
        <v>90</v>
      </c>
      <c r="D424" t="s">
        <v>84</v>
      </c>
      <c r="E424" s="60">
        <v>869484732</v>
      </c>
      <c r="F424" s="62">
        <v>0.04797</v>
      </c>
      <c r="G424" s="61">
        <v>417091.63</v>
      </c>
    </row>
    <row r="425" spans="1:7" ht="12.75">
      <c r="A425" t="s">
        <v>399</v>
      </c>
      <c r="B425" t="s">
        <v>400</v>
      </c>
      <c r="C425">
        <v>26</v>
      </c>
      <c r="D425" t="s">
        <v>83</v>
      </c>
      <c r="E425" s="60">
        <v>255693281</v>
      </c>
      <c r="F425" s="62">
        <v>0.005051</v>
      </c>
      <c r="G425" s="61">
        <v>12915.16</v>
      </c>
    </row>
    <row r="426" spans="1:7" ht="12.75">
      <c r="A426" t="s">
        <v>399</v>
      </c>
      <c r="B426" t="s">
        <v>400</v>
      </c>
      <c r="C426">
        <v>87</v>
      </c>
      <c r="D426" t="s">
        <v>101</v>
      </c>
      <c r="E426" s="60">
        <v>39191062</v>
      </c>
      <c r="F426" s="62">
        <v>0.005051</v>
      </c>
      <c r="G426" s="61">
        <v>1979.54</v>
      </c>
    </row>
    <row r="427" spans="1:7" ht="12.75">
      <c r="A427" t="s">
        <v>399</v>
      </c>
      <c r="B427" t="s">
        <v>400</v>
      </c>
      <c r="C427">
        <v>90</v>
      </c>
      <c r="D427" t="s">
        <v>84</v>
      </c>
      <c r="E427" s="60">
        <v>183774548</v>
      </c>
      <c r="F427" s="62">
        <v>0.005051</v>
      </c>
      <c r="G427" s="61">
        <v>9282.37</v>
      </c>
    </row>
    <row r="428" spans="1:7" ht="12.75">
      <c r="A428" t="s">
        <v>401</v>
      </c>
      <c r="B428" t="s">
        <v>402</v>
      </c>
      <c r="C428">
        <v>1</v>
      </c>
      <c r="D428" t="s">
        <v>6</v>
      </c>
      <c r="E428" s="60">
        <v>162228010</v>
      </c>
      <c r="F428" s="62">
        <v>0.053536</v>
      </c>
      <c r="G428" s="61">
        <v>86850.6</v>
      </c>
    </row>
    <row r="429" spans="1:7" ht="12.75">
      <c r="A429" t="s">
        <v>401</v>
      </c>
      <c r="B429" t="s">
        <v>402</v>
      </c>
      <c r="C429">
        <v>18</v>
      </c>
      <c r="D429" t="s">
        <v>403</v>
      </c>
      <c r="E429" s="60">
        <v>575565</v>
      </c>
      <c r="F429" s="62">
        <v>0.053536</v>
      </c>
      <c r="G429" s="61">
        <v>308.13</v>
      </c>
    </row>
    <row r="430" spans="1:7" ht="12.75">
      <c r="A430" t="s">
        <v>401</v>
      </c>
      <c r="B430" t="s">
        <v>402</v>
      </c>
      <c r="C430">
        <v>91</v>
      </c>
      <c r="D430" t="s">
        <v>295</v>
      </c>
      <c r="E430" s="60">
        <v>214649238</v>
      </c>
      <c r="F430" s="62">
        <v>0.053536</v>
      </c>
      <c r="G430" s="61">
        <v>114914.81</v>
      </c>
    </row>
    <row r="431" spans="1:7" ht="12.75">
      <c r="A431" t="s">
        <v>404</v>
      </c>
      <c r="B431" t="s">
        <v>405</v>
      </c>
      <c r="C431">
        <v>36</v>
      </c>
      <c r="D431" t="s">
        <v>390</v>
      </c>
      <c r="E431" s="60">
        <v>13582528</v>
      </c>
      <c r="F431" s="62">
        <v>0.012552</v>
      </c>
      <c r="G431" s="61">
        <v>1704.91</v>
      </c>
    </row>
    <row r="432" spans="1:7" ht="12.75">
      <c r="A432" t="s">
        <v>404</v>
      </c>
      <c r="B432" t="s">
        <v>405</v>
      </c>
      <c r="C432">
        <v>39</v>
      </c>
      <c r="D432" t="s">
        <v>180</v>
      </c>
      <c r="E432" s="60">
        <v>25587123</v>
      </c>
      <c r="F432" s="62">
        <v>0.012552</v>
      </c>
      <c r="G432" s="61">
        <v>3211.66</v>
      </c>
    </row>
    <row r="433" spans="1:7" ht="12.75">
      <c r="A433" t="s">
        <v>404</v>
      </c>
      <c r="B433" t="s">
        <v>405</v>
      </c>
      <c r="C433">
        <v>45</v>
      </c>
      <c r="D433" t="s">
        <v>11</v>
      </c>
      <c r="E433" s="60">
        <v>2756882</v>
      </c>
      <c r="F433" s="62">
        <v>0.012552</v>
      </c>
      <c r="G433" s="61">
        <v>346.04</v>
      </c>
    </row>
    <row r="434" spans="1:7" ht="12.75">
      <c r="A434" t="s">
        <v>404</v>
      </c>
      <c r="B434" t="s">
        <v>405</v>
      </c>
      <c r="C434">
        <v>92</v>
      </c>
      <c r="D434" t="s">
        <v>406</v>
      </c>
      <c r="E434" s="60">
        <v>481287803</v>
      </c>
      <c r="F434" s="62">
        <v>0.012552</v>
      </c>
      <c r="G434" s="61">
        <v>60411.27</v>
      </c>
    </row>
    <row r="435" spans="1:7" ht="12.75">
      <c r="A435" t="s">
        <v>407</v>
      </c>
      <c r="B435" t="s">
        <v>408</v>
      </c>
      <c r="C435">
        <v>93</v>
      </c>
      <c r="D435" t="s">
        <v>323</v>
      </c>
      <c r="E435" s="60">
        <v>1083325881</v>
      </c>
      <c r="F435" s="62">
        <v>0.142663</v>
      </c>
      <c r="G435" s="61">
        <v>1545514.04</v>
      </c>
    </row>
    <row r="436" spans="1:7" ht="12.75">
      <c r="A436" t="s">
        <v>409</v>
      </c>
      <c r="B436" t="s">
        <v>410</v>
      </c>
      <c r="C436">
        <v>30</v>
      </c>
      <c r="D436" t="s">
        <v>342</v>
      </c>
      <c r="E436" s="60">
        <v>2799496</v>
      </c>
      <c r="F436" s="62">
        <v>0.014223</v>
      </c>
      <c r="G436" s="61">
        <v>398.17</v>
      </c>
    </row>
    <row r="437" spans="1:7" ht="12.75">
      <c r="A437" t="s">
        <v>409</v>
      </c>
      <c r="B437" t="s">
        <v>410</v>
      </c>
      <c r="C437">
        <v>93</v>
      </c>
      <c r="D437" t="s">
        <v>323</v>
      </c>
      <c r="E437" s="60">
        <v>352384455</v>
      </c>
      <c r="F437" s="62">
        <v>0.014223</v>
      </c>
      <c r="G437" s="61">
        <v>50120.92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24">
      <selection activeCell="G58" sqref="G58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2015-2016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2015</v>
      </c>
      <c r="F2" s="8" t="s">
        <v>14</v>
      </c>
      <c r="G2" s="7">
        <f>'table 14 pg1'!$G$2</f>
        <v>2015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39</v>
      </c>
      <c r="F3" s="45" t="s">
        <v>4</v>
      </c>
      <c r="G3" s="46" t="s">
        <v>40</v>
      </c>
    </row>
    <row r="4" spans="1:7" ht="12.75">
      <c r="A4" s="40" t="s">
        <v>279</v>
      </c>
      <c r="B4" s="20" t="s">
        <v>280</v>
      </c>
      <c r="C4" s="18">
        <v>4</v>
      </c>
      <c r="D4" s="19" t="s">
        <v>281</v>
      </c>
      <c r="E4" s="21">
        <v>5116710</v>
      </c>
      <c r="F4" s="22">
        <v>0.075734</v>
      </c>
      <c r="G4" s="23">
        <v>3875.08</v>
      </c>
    </row>
    <row r="5" spans="1:7" ht="12.75">
      <c r="A5" s="40" t="s">
        <v>279</v>
      </c>
      <c r="B5" s="20" t="s">
        <v>280</v>
      </c>
      <c r="C5" s="18">
        <v>7</v>
      </c>
      <c r="D5" s="19" t="s">
        <v>282</v>
      </c>
      <c r="E5" s="21">
        <v>265916</v>
      </c>
      <c r="F5" s="22">
        <v>0.075734</v>
      </c>
      <c r="G5" s="23">
        <v>201.39</v>
      </c>
    </row>
    <row r="6" spans="1:7" ht="12.75">
      <c r="A6" s="40" t="s">
        <v>279</v>
      </c>
      <c r="B6" s="20" t="s">
        <v>280</v>
      </c>
      <c r="C6" s="18">
        <v>62</v>
      </c>
      <c r="D6" s="19" t="s">
        <v>283</v>
      </c>
      <c r="E6" s="21">
        <v>227041621</v>
      </c>
      <c r="F6" s="22">
        <v>0.075734</v>
      </c>
      <c r="G6" s="23">
        <v>171947.88</v>
      </c>
    </row>
    <row r="7" spans="1:7" ht="12.75">
      <c r="A7" s="40" t="s">
        <v>279</v>
      </c>
      <c r="B7" s="20" t="s">
        <v>280</v>
      </c>
      <c r="C7" s="18">
        <v>79</v>
      </c>
      <c r="D7" s="19" t="s">
        <v>284</v>
      </c>
      <c r="E7" s="21">
        <v>60125605</v>
      </c>
      <c r="F7" s="22">
        <v>0.075734</v>
      </c>
      <c r="G7" s="23">
        <v>45535.53</v>
      </c>
    </row>
    <row r="8" spans="1:7" ht="12.75">
      <c r="A8" s="42"/>
      <c r="B8" s="43" t="s">
        <v>17</v>
      </c>
      <c r="C8" s="24"/>
      <c r="D8" s="25"/>
      <c r="E8" s="26">
        <f>SUM(E4:E7)</f>
        <v>292549852</v>
      </c>
      <c r="F8" s="32"/>
      <c r="G8" s="28">
        <f>SUM(G4:G7)</f>
        <v>221559.88</v>
      </c>
    </row>
    <row r="9" spans="1:7" ht="12.75">
      <c r="A9" s="40" t="s">
        <v>427</v>
      </c>
      <c r="B9" s="20" t="s">
        <v>428</v>
      </c>
      <c r="C9" s="18">
        <v>7</v>
      </c>
      <c r="D9" s="19" t="s">
        <v>282</v>
      </c>
      <c r="E9" s="21">
        <v>7546616</v>
      </c>
      <c r="F9" s="22">
        <v>0.101479</v>
      </c>
      <c r="G9" s="23">
        <v>7658.23</v>
      </c>
    </row>
    <row r="10" spans="1:7" ht="12.75">
      <c r="A10" s="40" t="s">
        <v>427</v>
      </c>
      <c r="B10" s="20" t="s">
        <v>428</v>
      </c>
      <c r="C10" s="18">
        <v>62</v>
      </c>
      <c r="D10" s="19" t="s">
        <v>283</v>
      </c>
      <c r="E10" s="21">
        <v>560006775</v>
      </c>
      <c r="F10" s="22">
        <v>0.101479</v>
      </c>
      <c r="G10" s="23">
        <v>568289.45</v>
      </c>
    </row>
    <row r="11" spans="1:7" ht="12.75">
      <c r="A11" s="42"/>
      <c r="B11" s="43" t="s">
        <v>17</v>
      </c>
      <c r="C11" s="24"/>
      <c r="D11" s="25"/>
      <c r="E11" s="26">
        <f>SUM(E9:E10)</f>
        <v>567553391</v>
      </c>
      <c r="F11" s="32"/>
      <c r="G11" s="28">
        <f>SUM(G9:G10)</f>
        <v>575947.6799999999</v>
      </c>
    </row>
    <row r="12" spans="1:7" ht="12.75">
      <c r="A12" s="40" t="s">
        <v>285</v>
      </c>
      <c r="B12" s="20" t="s">
        <v>286</v>
      </c>
      <c r="C12" s="18">
        <v>49</v>
      </c>
      <c r="D12" s="19" t="s">
        <v>170</v>
      </c>
      <c r="E12" s="21">
        <v>48797464</v>
      </c>
      <c r="F12" s="22">
        <v>0.010698</v>
      </c>
      <c r="G12" s="23">
        <v>5220.72</v>
      </c>
    </row>
    <row r="13" spans="1:7" ht="12.75">
      <c r="A13" s="40" t="s">
        <v>285</v>
      </c>
      <c r="B13" s="20" t="s">
        <v>286</v>
      </c>
      <c r="C13" s="18">
        <v>64</v>
      </c>
      <c r="D13" s="19" t="s">
        <v>219</v>
      </c>
      <c r="E13" s="21">
        <v>380354213</v>
      </c>
      <c r="F13" s="22">
        <v>0.010698</v>
      </c>
      <c r="G13" s="23">
        <v>40690.61</v>
      </c>
    </row>
    <row r="14" spans="1:7" ht="12.75">
      <c r="A14" s="40" t="s">
        <v>285</v>
      </c>
      <c r="B14" s="20" t="s">
        <v>286</v>
      </c>
      <c r="C14" s="18">
        <v>66</v>
      </c>
      <c r="D14" s="19" t="s">
        <v>77</v>
      </c>
      <c r="E14" s="21">
        <v>7851228</v>
      </c>
      <c r="F14" s="22">
        <v>0.010698</v>
      </c>
      <c r="G14" s="23">
        <v>839.98</v>
      </c>
    </row>
    <row r="15" spans="1:7" ht="12.75">
      <c r="A15" s="40" t="s">
        <v>285</v>
      </c>
      <c r="B15" s="20" t="s">
        <v>286</v>
      </c>
      <c r="C15" s="18">
        <v>67</v>
      </c>
      <c r="D15" s="19" t="s">
        <v>166</v>
      </c>
      <c r="E15" s="21">
        <v>410380</v>
      </c>
      <c r="F15" s="22">
        <v>0.010698</v>
      </c>
      <c r="G15" s="23">
        <v>43.9</v>
      </c>
    </row>
    <row r="16" spans="1:7" ht="12.75">
      <c r="A16" s="40" t="s">
        <v>285</v>
      </c>
      <c r="B16" s="20" t="s">
        <v>286</v>
      </c>
      <c r="C16" s="18">
        <v>74</v>
      </c>
      <c r="D16" s="19" t="s">
        <v>287</v>
      </c>
      <c r="E16" s="21">
        <v>866204</v>
      </c>
      <c r="F16" s="22">
        <v>0.010698</v>
      </c>
      <c r="G16" s="23">
        <v>92.66</v>
      </c>
    </row>
    <row r="17" spans="1:7" ht="12.75">
      <c r="A17" s="42"/>
      <c r="B17" s="43" t="s">
        <v>17</v>
      </c>
      <c r="C17" s="24"/>
      <c r="D17" s="25"/>
      <c r="E17" s="26">
        <f>SUM(E12:E16)</f>
        <v>438279489</v>
      </c>
      <c r="F17" s="32"/>
      <c r="G17" s="28">
        <f>SUM(G12:G16)</f>
        <v>46887.87000000001</v>
      </c>
    </row>
    <row r="18" spans="1:7" ht="12.75">
      <c r="A18" s="40" t="s">
        <v>285</v>
      </c>
      <c r="B18" s="20" t="s">
        <v>288</v>
      </c>
      <c r="C18" s="18">
        <v>49</v>
      </c>
      <c r="D18" s="19" t="s">
        <v>170</v>
      </c>
      <c r="E18" s="21">
        <v>40815276</v>
      </c>
      <c r="F18" s="22">
        <v>0.043744</v>
      </c>
      <c r="G18" s="23">
        <v>17854.2</v>
      </c>
    </row>
    <row r="19" spans="1:7" ht="12.75">
      <c r="A19" s="40" t="s">
        <v>285</v>
      </c>
      <c r="B19" s="20" t="s">
        <v>288</v>
      </c>
      <c r="C19" s="18">
        <v>64</v>
      </c>
      <c r="D19" s="19" t="s">
        <v>219</v>
      </c>
      <c r="E19" s="21">
        <v>374521388</v>
      </c>
      <c r="F19" s="22">
        <v>0.043744</v>
      </c>
      <c r="G19" s="23">
        <v>163830.66</v>
      </c>
    </row>
    <row r="20" spans="1:7" ht="12.75">
      <c r="A20" s="40" t="s">
        <v>285</v>
      </c>
      <c r="B20" s="20" t="s">
        <v>288</v>
      </c>
      <c r="C20" s="18">
        <v>66</v>
      </c>
      <c r="D20" s="19" t="s">
        <v>77</v>
      </c>
      <c r="E20" s="21">
        <v>7851228</v>
      </c>
      <c r="F20" s="22">
        <v>0.043744</v>
      </c>
      <c r="G20" s="23">
        <v>3434.47</v>
      </c>
    </row>
    <row r="21" spans="1:7" ht="12.75">
      <c r="A21" s="40" t="s">
        <v>285</v>
      </c>
      <c r="B21" s="20" t="s">
        <v>288</v>
      </c>
      <c r="C21" s="18">
        <v>74</v>
      </c>
      <c r="D21" s="19" t="s">
        <v>287</v>
      </c>
      <c r="E21" s="21">
        <v>866204</v>
      </c>
      <c r="F21" s="22">
        <v>0.043744</v>
      </c>
      <c r="G21" s="23">
        <v>378.91</v>
      </c>
    </row>
    <row r="22" spans="1:7" ht="12.75">
      <c r="A22" s="42"/>
      <c r="B22" s="43" t="s">
        <v>17</v>
      </c>
      <c r="C22" s="24"/>
      <c r="D22" s="25"/>
      <c r="E22" s="26">
        <f>SUM(E18:E21)</f>
        <v>424054096</v>
      </c>
      <c r="F22" s="32"/>
      <c r="G22" s="28">
        <f>SUM(G18:G21)</f>
        <v>185498.24000000002</v>
      </c>
    </row>
    <row r="23" spans="1:7" ht="12.75">
      <c r="A23" s="40"/>
      <c r="B23" s="20"/>
      <c r="C23" s="18"/>
      <c r="D23" s="19"/>
      <c r="E23" s="21"/>
      <c r="F23" s="22"/>
      <c r="G23" s="23"/>
    </row>
    <row r="24" spans="1:7" ht="12.75">
      <c r="A24" s="42" t="s">
        <v>289</v>
      </c>
      <c r="B24" s="31" t="s">
        <v>290</v>
      </c>
      <c r="C24" s="24">
        <v>64</v>
      </c>
      <c r="D24" s="25" t="s">
        <v>219</v>
      </c>
      <c r="E24" s="26">
        <v>560332272</v>
      </c>
      <c r="F24" s="32">
        <v>0.037061</v>
      </c>
      <c r="G24" s="28">
        <v>207665.13</v>
      </c>
    </row>
    <row r="25" spans="1:7" ht="12.75">
      <c r="A25" s="40" t="s">
        <v>291</v>
      </c>
      <c r="B25" s="20" t="s">
        <v>292</v>
      </c>
      <c r="C25" s="18">
        <v>65</v>
      </c>
      <c r="D25" s="19" t="s">
        <v>293</v>
      </c>
      <c r="E25" s="21">
        <v>414754536</v>
      </c>
      <c r="F25" s="22">
        <v>0.111003</v>
      </c>
      <c r="G25" s="23">
        <v>460389.54</v>
      </c>
    </row>
    <row r="26" spans="1:7" ht="12.75">
      <c r="A26" s="40" t="s">
        <v>291</v>
      </c>
      <c r="B26" s="20" t="s">
        <v>292</v>
      </c>
      <c r="C26" s="18">
        <v>85</v>
      </c>
      <c r="D26" s="19" t="s">
        <v>294</v>
      </c>
      <c r="E26" s="21">
        <v>653865</v>
      </c>
      <c r="F26" s="22">
        <v>0.111003</v>
      </c>
      <c r="G26" s="23">
        <v>725.81</v>
      </c>
    </row>
    <row r="27" spans="1:7" ht="12.75">
      <c r="A27" s="40" t="s">
        <v>291</v>
      </c>
      <c r="B27" s="20" t="s">
        <v>292</v>
      </c>
      <c r="C27" s="18">
        <v>91</v>
      </c>
      <c r="D27" s="19" t="s">
        <v>295</v>
      </c>
      <c r="E27" s="21">
        <v>159129205</v>
      </c>
      <c r="F27" s="22">
        <v>0.111003</v>
      </c>
      <c r="G27" s="23">
        <v>176638.2</v>
      </c>
    </row>
    <row r="28" spans="1:7" ht="12.75">
      <c r="A28" s="42"/>
      <c r="B28" s="43" t="s">
        <v>17</v>
      </c>
      <c r="C28" s="24"/>
      <c r="D28" s="25"/>
      <c r="E28" s="26">
        <f>SUM(E25:E27)</f>
        <v>574537606</v>
      </c>
      <c r="F28" s="32"/>
      <c r="G28" s="28">
        <f>SUM(G25:G27)</f>
        <v>637753.55</v>
      </c>
    </row>
    <row r="29" spans="1:7" ht="12.75">
      <c r="A29" s="40" t="s">
        <v>296</v>
      </c>
      <c r="B29" s="20" t="s">
        <v>297</v>
      </c>
      <c r="C29" s="18">
        <v>13</v>
      </c>
      <c r="D29" s="19" t="s">
        <v>68</v>
      </c>
      <c r="E29" s="21">
        <v>57146717</v>
      </c>
      <c r="F29" s="22">
        <v>0.079314</v>
      </c>
      <c r="G29" s="23">
        <v>45325.31</v>
      </c>
    </row>
    <row r="30" spans="1:7" ht="12.75">
      <c r="A30" s="40" t="s">
        <v>296</v>
      </c>
      <c r="B30" s="20" t="s">
        <v>297</v>
      </c>
      <c r="C30" s="18">
        <v>49</v>
      </c>
      <c r="D30" s="19" t="s">
        <v>170</v>
      </c>
      <c r="E30" s="21">
        <v>1443063</v>
      </c>
      <c r="F30" s="22">
        <v>0.079314</v>
      </c>
      <c r="G30" s="23">
        <v>1144.54</v>
      </c>
    </row>
    <row r="31" spans="1:7" ht="12.75">
      <c r="A31" s="40" t="s">
        <v>296</v>
      </c>
      <c r="B31" s="20" t="s">
        <v>297</v>
      </c>
      <c r="C31" s="18">
        <v>66</v>
      </c>
      <c r="D31" s="19" t="s">
        <v>77</v>
      </c>
      <c r="E31" s="21">
        <v>769299494</v>
      </c>
      <c r="F31" s="22">
        <v>0.079314</v>
      </c>
      <c r="G31" s="23">
        <v>610162.5</v>
      </c>
    </row>
    <row r="32" spans="1:7" ht="12.75">
      <c r="A32" s="42"/>
      <c r="B32" s="43" t="s">
        <v>17</v>
      </c>
      <c r="C32" s="24"/>
      <c r="D32" s="25"/>
      <c r="E32" s="26">
        <f>SUM(E29:E31)</f>
        <v>827889274</v>
      </c>
      <c r="F32" s="32"/>
      <c r="G32" s="28">
        <f>SUM(G29:G31)</f>
        <v>656632.35</v>
      </c>
    </row>
    <row r="33" spans="1:7" ht="12.75">
      <c r="A33" s="40" t="s">
        <v>298</v>
      </c>
      <c r="B33" s="20" t="s">
        <v>299</v>
      </c>
      <c r="C33" s="18">
        <v>13</v>
      </c>
      <c r="D33" s="19" t="s">
        <v>68</v>
      </c>
      <c r="E33" s="21">
        <v>79231564</v>
      </c>
      <c r="F33" s="22">
        <v>0.131657</v>
      </c>
      <c r="G33" s="23">
        <v>104313.93</v>
      </c>
    </row>
    <row r="34" spans="1:7" ht="12.75">
      <c r="A34" s="40" t="s">
        <v>298</v>
      </c>
      <c r="B34" s="20" t="s">
        <v>299</v>
      </c>
      <c r="C34" s="18">
        <v>64</v>
      </c>
      <c r="D34" s="19" t="s">
        <v>219</v>
      </c>
      <c r="E34" s="21">
        <v>902405</v>
      </c>
      <c r="F34" s="22">
        <v>0.131657</v>
      </c>
      <c r="G34" s="23">
        <v>1188.09</v>
      </c>
    </row>
    <row r="35" spans="1:7" ht="12.75">
      <c r="A35" s="40" t="s">
        <v>298</v>
      </c>
      <c r="B35" s="20" t="s">
        <v>299</v>
      </c>
      <c r="C35" s="18">
        <v>66</v>
      </c>
      <c r="D35" s="19" t="s">
        <v>77</v>
      </c>
      <c r="E35" s="21">
        <v>836421280</v>
      </c>
      <c r="F35" s="22">
        <v>0.131657</v>
      </c>
      <c r="G35" s="23">
        <v>1101207.44</v>
      </c>
    </row>
    <row r="36" spans="1:7" ht="12.75">
      <c r="A36" s="42"/>
      <c r="B36" s="43" t="s">
        <v>17</v>
      </c>
      <c r="C36" s="24"/>
      <c r="D36" s="25"/>
      <c r="E36" s="26">
        <f>SUM(E33:E35)</f>
        <v>916555249</v>
      </c>
      <c r="F36" s="32"/>
      <c r="G36" s="28">
        <f>SUM(G33:G35)</f>
        <v>1206709.46</v>
      </c>
    </row>
    <row r="37" spans="1:7" ht="12.75">
      <c r="A37" s="40" t="s">
        <v>300</v>
      </c>
      <c r="B37" s="20" t="s">
        <v>301</v>
      </c>
      <c r="C37" s="18">
        <v>55</v>
      </c>
      <c r="D37" s="19" t="s">
        <v>171</v>
      </c>
      <c r="E37" s="21">
        <v>204817921</v>
      </c>
      <c r="F37" s="22">
        <v>0.013817</v>
      </c>
      <c r="G37" s="23">
        <v>28300.02</v>
      </c>
    </row>
    <row r="38" spans="1:7" ht="12.75">
      <c r="A38" s="40" t="s">
        <v>300</v>
      </c>
      <c r="B38" s="20" t="s">
        <v>302</v>
      </c>
      <c r="C38" s="18">
        <v>66</v>
      </c>
      <c r="D38" s="19" t="s">
        <v>77</v>
      </c>
      <c r="E38" s="21">
        <v>252616320</v>
      </c>
      <c r="F38" s="22">
        <v>0.013817</v>
      </c>
      <c r="G38" s="23">
        <v>34904.34</v>
      </c>
    </row>
    <row r="39" spans="1:7" ht="12.75">
      <c r="A39" s="42"/>
      <c r="B39" s="43" t="s">
        <v>17</v>
      </c>
      <c r="C39" s="24"/>
      <c r="D39" s="25"/>
      <c r="E39" s="26">
        <f>SUM(E37:E38)</f>
        <v>457434241</v>
      </c>
      <c r="F39" s="32"/>
      <c r="G39" s="28">
        <f>SUM(G37:G38)</f>
        <v>63204.36</v>
      </c>
    </row>
    <row r="40" spans="1:7" ht="12.75">
      <c r="A40" s="40" t="s">
        <v>300</v>
      </c>
      <c r="B40" s="20" t="s">
        <v>303</v>
      </c>
      <c r="C40" s="18">
        <v>55</v>
      </c>
      <c r="D40" s="19" t="s">
        <v>171</v>
      </c>
      <c r="E40" s="21">
        <v>202696921</v>
      </c>
      <c r="F40" s="22">
        <v>0.01666</v>
      </c>
      <c r="G40" s="23">
        <v>33769.65</v>
      </c>
    </row>
    <row r="41" spans="1:7" ht="12.75">
      <c r="A41" s="40" t="s">
        <v>300</v>
      </c>
      <c r="B41" s="20" t="s">
        <v>303</v>
      </c>
      <c r="C41" s="18">
        <v>66</v>
      </c>
      <c r="D41" s="19" t="s">
        <v>77</v>
      </c>
      <c r="E41" s="21">
        <v>297423771</v>
      </c>
      <c r="F41" s="22">
        <v>0.01666</v>
      </c>
      <c r="G41" s="23">
        <v>49550.77</v>
      </c>
    </row>
    <row r="42" spans="1:7" ht="12.75">
      <c r="A42" s="42"/>
      <c r="B42" s="43" t="s">
        <v>17</v>
      </c>
      <c r="C42" s="24"/>
      <c r="D42" s="25"/>
      <c r="E42" s="26">
        <f>SUM(E40:E41)</f>
        <v>500120692</v>
      </c>
      <c r="F42" s="32"/>
      <c r="G42" s="28">
        <f>SUM(G40:G41)</f>
        <v>83320.42</v>
      </c>
    </row>
    <row r="43" spans="1:7" ht="12.75">
      <c r="A43" s="40" t="s">
        <v>300</v>
      </c>
      <c r="B43" s="20" t="s">
        <v>304</v>
      </c>
      <c r="C43" s="18">
        <v>55</v>
      </c>
      <c r="D43" s="19" t="s">
        <v>171</v>
      </c>
      <c r="E43" s="21">
        <v>321514638</v>
      </c>
      <c r="F43" s="22">
        <v>0.026905</v>
      </c>
      <c r="G43" s="23">
        <v>86503.96</v>
      </c>
    </row>
    <row r="44" spans="1:7" ht="12.75">
      <c r="A44" s="40" t="s">
        <v>300</v>
      </c>
      <c r="B44" s="20" t="s">
        <v>305</v>
      </c>
      <c r="C44" s="18">
        <v>66</v>
      </c>
      <c r="D44" s="19" t="s">
        <v>77</v>
      </c>
      <c r="E44" s="21">
        <v>297423771</v>
      </c>
      <c r="F44" s="22">
        <v>0.026905</v>
      </c>
      <c r="G44" s="23">
        <v>80021.81</v>
      </c>
    </row>
    <row r="45" spans="1:7" ht="12.75">
      <c r="A45" s="42"/>
      <c r="B45" s="43" t="s">
        <v>17</v>
      </c>
      <c r="C45" s="24"/>
      <c r="D45" s="25"/>
      <c r="E45" s="26">
        <f>SUM(E43:E44)</f>
        <v>618938409</v>
      </c>
      <c r="F45" s="32"/>
      <c r="G45" s="28">
        <f>SUM(G43:G44)</f>
        <v>166525.77000000002</v>
      </c>
    </row>
    <row r="46" spans="1:7" ht="12.75">
      <c r="A46" s="40" t="s">
        <v>306</v>
      </c>
      <c r="B46" s="20" t="s">
        <v>307</v>
      </c>
      <c r="C46" s="18">
        <v>42</v>
      </c>
      <c r="D46" s="19" t="s">
        <v>162</v>
      </c>
      <c r="E46" s="21">
        <v>62269083</v>
      </c>
      <c r="F46" s="22">
        <v>0.11</v>
      </c>
      <c r="G46" s="23">
        <v>68496.12</v>
      </c>
    </row>
    <row r="47" spans="1:7" ht="12.75">
      <c r="A47" s="40" t="s">
        <v>306</v>
      </c>
      <c r="B47" s="20" t="s">
        <v>307</v>
      </c>
      <c r="C47" s="18">
        <v>69</v>
      </c>
      <c r="D47" s="19" t="s">
        <v>35</v>
      </c>
      <c r="E47" s="21">
        <v>1055367259</v>
      </c>
      <c r="F47" s="22">
        <v>0.11</v>
      </c>
      <c r="G47" s="23">
        <v>1160903.63</v>
      </c>
    </row>
    <row r="48" spans="1:7" ht="12.75">
      <c r="A48" s="42"/>
      <c r="B48" s="43" t="s">
        <v>17</v>
      </c>
      <c r="C48" s="24"/>
      <c r="D48" s="25"/>
      <c r="E48" s="26">
        <f>SUM(E46:E47)</f>
        <v>1117636342</v>
      </c>
      <c r="F48" s="32"/>
      <c r="G48" s="28">
        <f>SUM(G46:G47)</f>
        <v>1229399.75</v>
      </c>
    </row>
    <row r="49" spans="1:7" ht="12.75">
      <c r="A49" s="40" t="s">
        <v>308</v>
      </c>
      <c r="B49" s="20" t="s">
        <v>309</v>
      </c>
      <c r="C49" s="18">
        <v>37</v>
      </c>
      <c r="D49" s="19" t="s">
        <v>114</v>
      </c>
      <c r="E49" s="21">
        <v>279325613</v>
      </c>
      <c r="F49" s="22">
        <v>0.02671</v>
      </c>
      <c r="G49" s="23">
        <v>74608.07</v>
      </c>
    </row>
    <row r="50" spans="1:7" ht="12.75">
      <c r="A50" s="40" t="s">
        <v>308</v>
      </c>
      <c r="B50" s="20" t="s">
        <v>309</v>
      </c>
      <c r="C50" s="18">
        <v>69</v>
      </c>
      <c r="D50" s="19" t="s">
        <v>35</v>
      </c>
      <c r="E50" s="21">
        <v>325696580</v>
      </c>
      <c r="F50" s="22">
        <v>0.02671</v>
      </c>
      <c r="G50" s="23">
        <v>86993.7</v>
      </c>
    </row>
    <row r="51" spans="1:7" ht="12.75">
      <c r="A51" s="42"/>
      <c r="B51" s="43" t="s">
        <v>17</v>
      </c>
      <c r="C51" s="24"/>
      <c r="D51" s="25"/>
      <c r="E51" s="26">
        <f>SUM(E49:E50)</f>
        <v>605022193</v>
      </c>
      <c r="F51" s="32"/>
      <c r="G51" s="28">
        <f>SUM(G49:G50)</f>
        <v>161601.77000000002</v>
      </c>
    </row>
    <row r="52" spans="1:7" ht="12.75">
      <c r="A52" s="40" t="s">
        <v>310</v>
      </c>
      <c r="B52" s="20" t="s">
        <v>311</v>
      </c>
      <c r="C52" s="18">
        <v>42</v>
      </c>
      <c r="D52" s="19" t="s">
        <v>162</v>
      </c>
      <c r="E52" s="21">
        <v>20408884</v>
      </c>
      <c r="F52" s="22">
        <v>0.04454</v>
      </c>
      <c r="G52" s="23">
        <v>9090.17</v>
      </c>
    </row>
    <row r="53" spans="1:7" ht="12.75">
      <c r="A53" s="40" t="s">
        <v>310</v>
      </c>
      <c r="B53" s="20" t="s">
        <v>311</v>
      </c>
      <c r="C53" s="18">
        <v>69</v>
      </c>
      <c r="D53" s="19" t="s">
        <v>35</v>
      </c>
      <c r="E53" s="21">
        <v>511623404</v>
      </c>
      <c r="F53" s="22">
        <v>0.04454</v>
      </c>
      <c r="G53" s="23">
        <v>227877.18</v>
      </c>
    </row>
    <row r="54" spans="1:7" ht="12.75">
      <c r="A54" s="42"/>
      <c r="B54" s="43" t="s">
        <v>17</v>
      </c>
      <c r="C54" s="24"/>
      <c r="D54" s="25"/>
      <c r="E54" s="26">
        <f>SUM(E52:E53)</f>
        <v>532032288</v>
      </c>
      <c r="F54" s="32"/>
      <c r="G54" s="28">
        <f>SUM(G52:G53)</f>
        <v>236967.35</v>
      </c>
    </row>
    <row r="55" spans="1:7" ht="12.75">
      <c r="A55" s="50"/>
      <c r="B55" s="54"/>
      <c r="C55" s="50"/>
      <c r="D55" s="20"/>
      <c r="E55" s="51"/>
      <c r="F55" s="52"/>
      <c r="G55" s="53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14, Page  78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31">
      <selection activeCell="G60" sqref="G60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2015-2016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2015</v>
      </c>
      <c r="F2" s="8" t="s">
        <v>14</v>
      </c>
      <c r="G2" s="7">
        <f>'table 14 pg1'!$G$2</f>
        <v>2015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39</v>
      </c>
      <c r="F3" s="45" t="s">
        <v>4</v>
      </c>
      <c r="G3" s="46" t="s">
        <v>40</v>
      </c>
    </row>
    <row r="4" spans="1:7" ht="12.75">
      <c r="A4" s="40" t="s">
        <v>312</v>
      </c>
      <c r="B4" s="20" t="s">
        <v>313</v>
      </c>
      <c r="C4" s="18">
        <v>12</v>
      </c>
      <c r="D4" s="19" t="s">
        <v>59</v>
      </c>
      <c r="E4" s="21">
        <v>8973617</v>
      </c>
      <c r="F4" s="22">
        <v>0.204397</v>
      </c>
      <c r="G4" s="23">
        <v>18341.8</v>
      </c>
    </row>
    <row r="5" spans="1:7" ht="12.75">
      <c r="A5" s="40" t="s">
        <v>312</v>
      </c>
      <c r="B5" s="20" t="s">
        <v>313</v>
      </c>
      <c r="C5" s="18">
        <v>71</v>
      </c>
      <c r="D5" s="19" t="s">
        <v>64</v>
      </c>
      <c r="E5" s="21">
        <v>1730618425</v>
      </c>
      <c r="F5" s="22">
        <v>0.204397</v>
      </c>
      <c r="G5" s="23">
        <v>3537332.61</v>
      </c>
    </row>
    <row r="6" spans="1:7" ht="12.75">
      <c r="A6" s="40" t="s">
        <v>312</v>
      </c>
      <c r="B6" s="20" t="s">
        <v>313</v>
      </c>
      <c r="C6" s="18">
        <v>72</v>
      </c>
      <c r="D6" s="19" t="s">
        <v>314</v>
      </c>
      <c r="E6" s="21">
        <v>1129510</v>
      </c>
      <c r="F6" s="22">
        <v>0.204397</v>
      </c>
      <c r="G6" s="23">
        <v>2308.68</v>
      </c>
    </row>
    <row r="7" spans="1:7" ht="12.75">
      <c r="A7" s="42"/>
      <c r="B7" s="43" t="s">
        <v>17</v>
      </c>
      <c r="C7" s="24"/>
      <c r="D7" s="25"/>
      <c r="E7" s="26">
        <f>SUM(E4:E6)</f>
        <v>1740721552</v>
      </c>
      <c r="F7" s="32"/>
      <c r="G7" s="28">
        <f>SUM(G4:G6)</f>
        <v>3557983.09</v>
      </c>
    </row>
    <row r="8" spans="1:7" ht="12.75">
      <c r="A8" s="40" t="s">
        <v>315</v>
      </c>
      <c r="B8" s="20" t="s">
        <v>316</v>
      </c>
      <c r="C8" s="18">
        <v>12</v>
      </c>
      <c r="D8" s="19" t="s">
        <v>59</v>
      </c>
      <c r="E8" s="21">
        <v>1077535</v>
      </c>
      <c r="F8" s="22">
        <v>0.032361</v>
      </c>
      <c r="G8" s="23">
        <v>348.7</v>
      </c>
    </row>
    <row r="9" spans="1:7" ht="12.75">
      <c r="A9" s="40" t="s">
        <v>315</v>
      </c>
      <c r="B9" s="20" t="s">
        <v>316</v>
      </c>
      <c r="C9" s="18">
        <v>71</v>
      </c>
      <c r="D9" s="19" t="s">
        <v>64</v>
      </c>
      <c r="E9" s="21">
        <v>1403578503</v>
      </c>
      <c r="F9" s="22">
        <v>0.032361</v>
      </c>
      <c r="G9" s="23">
        <v>454212.1</v>
      </c>
    </row>
    <row r="10" spans="1:7" ht="12.75">
      <c r="A10" s="42"/>
      <c r="B10" s="43" t="s">
        <v>17</v>
      </c>
      <c r="C10" s="24"/>
      <c r="D10" s="25"/>
      <c r="E10" s="26">
        <f>SUM(E8:E9)</f>
        <v>1404656038</v>
      </c>
      <c r="F10" s="32"/>
      <c r="G10" s="28">
        <f>SUM(G8:G9)</f>
        <v>454560.8</v>
      </c>
    </row>
    <row r="11" spans="1:7" ht="12.75">
      <c r="A11" s="40" t="s">
        <v>317</v>
      </c>
      <c r="B11" s="20" t="s">
        <v>318</v>
      </c>
      <c r="C11" s="18">
        <v>59</v>
      </c>
      <c r="D11" s="19" t="s">
        <v>266</v>
      </c>
      <c r="E11" s="21">
        <v>17053734</v>
      </c>
      <c r="F11" s="22">
        <v>0.007873</v>
      </c>
      <c r="G11" s="23">
        <v>1342.66</v>
      </c>
    </row>
    <row r="12" spans="1:7" ht="12.75">
      <c r="A12" s="40" t="s">
        <v>317</v>
      </c>
      <c r="B12" s="20" t="s">
        <v>318</v>
      </c>
      <c r="C12" s="18">
        <v>71</v>
      </c>
      <c r="D12" s="19" t="s">
        <v>64</v>
      </c>
      <c r="E12" s="21">
        <v>862549387</v>
      </c>
      <c r="F12" s="22">
        <v>0.007873</v>
      </c>
      <c r="G12" s="23">
        <v>67908.62</v>
      </c>
    </row>
    <row r="13" spans="1:7" ht="12.75">
      <c r="A13" s="42"/>
      <c r="B13" s="43" t="s">
        <v>17</v>
      </c>
      <c r="C13" s="24"/>
      <c r="D13" s="25"/>
      <c r="E13" s="26">
        <f>SUM(E11:E12)</f>
        <v>879603121</v>
      </c>
      <c r="F13" s="32"/>
      <c r="G13" s="28">
        <f>SUM(G11:G12)</f>
        <v>69251.28</v>
      </c>
    </row>
    <row r="14" spans="1:7" ht="12.75">
      <c r="A14" s="40" t="s">
        <v>317</v>
      </c>
      <c r="B14" s="20" t="s">
        <v>319</v>
      </c>
      <c r="C14" s="18">
        <v>59</v>
      </c>
      <c r="D14" s="19" t="s">
        <v>266</v>
      </c>
      <c r="E14" s="21">
        <v>17053734</v>
      </c>
      <c r="F14" s="22">
        <v>0.014885</v>
      </c>
      <c r="G14" s="23">
        <v>2538.47</v>
      </c>
    </row>
    <row r="15" spans="1:7" ht="12.75">
      <c r="A15" s="40" t="s">
        <v>317</v>
      </c>
      <c r="B15" s="20" t="s">
        <v>319</v>
      </c>
      <c r="C15" s="18">
        <v>71</v>
      </c>
      <c r="D15" s="19" t="s">
        <v>64</v>
      </c>
      <c r="E15" s="21">
        <v>859031852</v>
      </c>
      <c r="F15" s="22">
        <v>0.014885</v>
      </c>
      <c r="G15" s="23">
        <v>127867.12</v>
      </c>
    </row>
    <row r="16" spans="1:7" ht="12.75">
      <c r="A16" s="42"/>
      <c r="B16" s="43" t="s">
        <v>17</v>
      </c>
      <c r="C16" s="24"/>
      <c r="D16" s="25"/>
      <c r="E16" s="26">
        <f>SUM(E14:E15)</f>
        <v>876085586</v>
      </c>
      <c r="F16" s="32"/>
      <c r="G16" s="28">
        <f>SUM(G14:G15)</f>
        <v>130405.59</v>
      </c>
    </row>
    <row r="17" spans="1:7" ht="12.75">
      <c r="A17" s="40"/>
      <c r="B17" s="20"/>
      <c r="C17" s="18"/>
      <c r="D17" s="19"/>
      <c r="E17" s="21"/>
      <c r="F17" s="22"/>
      <c r="G17" s="23"/>
    </row>
    <row r="18" spans="1:7" ht="12.75">
      <c r="A18" s="42" t="s">
        <v>317</v>
      </c>
      <c r="B18" s="31" t="s">
        <v>320</v>
      </c>
      <c r="C18" s="24">
        <v>71</v>
      </c>
      <c r="D18" s="25" t="s">
        <v>64</v>
      </c>
      <c r="E18" s="26">
        <v>842342993</v>
      </c>
      <c r="F18" s="32">
        <v>0.029756</v>
      </c>
      <c r="G18" s="28">
        <v>250647.43</v>
      </c>
    </row>
    <row r="19" spans="1:7" ht="12.75">
      <c r="A19" s="40" t="s">
        <v>321</v>
      </c>
      <c r="B19" s="20" t="s">
        <v>322</v>
      </c>
      <c r="C19" s="18">
        <v>72</v>
      </c>
      <c r="D19" s="19" t="s">
        <v>314</v>
      </c>
      <c r="E19" s="21">
        <v>521061998</v>
      </c>
      <c r="F19" s="22">
        <v>0.119008</v>
      </c>
      <c r="G19" s="23">
        <v>620105.8</v>
      </c>
    </row>
    <row r="20" spans="1:7" ht="12.75">
      <c r="A20" s="40" t="s">
        <v>321</v>
      </c>
      <c r="B20" s="20" t="s">
        <v>322</v>
      </c>
      <c r="C20" s="18">
        <v>93</v>
      </c>
      <c r="D20" s="19" t="s">
        <v>323</v>
      </c>
      <c r="E20" s="21">
        <v>310391546</v>
      </c>
      <c r="F20" s="22">
        <v>0.119008</v>
      </c>
      <c r="G20" s="23">
        <v>369392</v>
      </c>
    </row>
    <row r="21" spans="1:7" ht="12.75">
      <c r="A21" s="42"/>
      <c r="B21" s="43" t="s">
        <v>17</v>
      </c>
      <c r="C21" s="24"/>
      <c r="D21" s="25"/>
      <c r="E21" s="26">
        <f>SUM(E19:E20)</f>
        <v>831453544</v>
      </c>
      <c r="F21" s="32"/>
      <c r="G21" s="28">
        <f>SUM(G19:G20)</f>
        <v>989497.8</v>
      </c>
    </row>
    <row r="22" spans="1:7" ht="12.75">
      <c r="A22" s="40" t="s">
        <v>429</v>
      </c>
      <c r="B22" s="20" t="s">
        <v>430</v>
      </c>
      <c r="C22" s="18">
        <v>12</v>
      </c>
      <c r="D22" s="19" t="s">
        <v>59</v>
      </c>
      <c r="E22" s="21">
        <v>279799428</v>
      </c>
      <c r="F22" s="22">
        <v>0.109895</v>
      </c>
      <c r="G22" s="23">
        <v>307485.65</v>
      </c>
    </row>
    <row r="23" spans="1:7" ht="12.75">
      <c r="A23" s="40" t="s">
        <v>429</v>
      </c>
      <c r="B23" s="20" t="s">
        <v>430</v>
      </c>
      <c r="C23" s="18">
        <v>72</v>
      </c>
      <c r="D23" s="19" t="s">
        <v>314</v>
      </c>
      <c r="E23" s="21">
        <v>445910421</v>
      </c>
      <c r="F23" s="22">
        <v>0.109895</v>
      </c>
      <c r="G23" s="23">
        <v>490033.47</v>
      </c>
    </row>
    <row r="24" spans="1:7" ht="12.75">
      <c r="A24" s="42"/>
      <c r="B24" s="43" t="s">
        <v>17</v>
      </c>
      <c r="C24" s="24"/>
      <c r="D24" s="25"/>
      <c r="E24" s="26">
        <f>SUM(E22:E23)</f>
        <v>725709849</v>
      </c>
      <c r="F24" s="32"/>
      <c r="G24" s="28">
        <f>SUM(G22:G23)</f>
        <v>797519.12</v>
      </c>
    </row>
    <row r="25" spans="1:7" ht="12.75">
      <c r="A25" s="40" t="s">
        <v>324</v>
      </c>
      <c r="B25" s="20" t="s">
        <v>325</v>
      </c>
      <c r="C25" s="18">
        <v>32</v>
      </c>
      <c r="D25" s="19" t="s">
        <v>174</v>
      </c>
      <c r="E25" s="21">
        <v>2475946</v>
      </c>
      <c r="F25" s="22">
        <v>0.082996</v>
      </c>
      <c r="G25" s="23">
        <v>2054.92</v>
      </c>
    </row>
    <row r="26" spans="1:7" ht="12.75">
      <c r="A26" s="40" t="s">
        <v>324</v>
      </c>
      <c r="B26" s="20" t="s">
        <v>325</v>
      </c>
      <c r="C26" s="18">
        <v>43</v>
      </c>
      <c r="D26" s="19" t="s">
        <v>201</v>
      </c>
      <c r="E26" s="21">
        <v>1316409</v>
      </c>
      <c r="F26" s="22">
        <v>0.082996</v>
      </c>
      <c r="G26" s="23">
        <v>1092.57</v>
      </c>
    </row>
    <row r="27" spans="1:7" ht="12.75">
      <c r="A27" s="40" t="s">
        <v>324</v>
      </c>
      <c r="B27" s="20" t="s">
        <v>325</v>
      </c>
      <c r="C27" s="18">
        <v>44</v>
      </c>
      <c r="D27" s="19" t="s">
        <v>202</v>
      </c>
      <c r="E27" s="21">
        <v>16273360</v>
      </c>
      <c r="F27" s="22">
        <v>0.082996</v>
      </c>
      <c r="G27" s="23">
        <v>13506.24</v>
      </c>
    </row>
    <row r="28" spans="1:7" ht="12.75">
      <c r="A28" s="40" t="s">
        <v>324</v>
      </c>
      <c r="B28" s="20" t="s">
        <v>325</v>
      </c>
      <c r="C28" s="18">
        <v>73</v>
      </c>
      <c r="D28" s="19" t="s">
        <v>205</v>
      </c>
      <c r="E28" s="21">
        <v>490305037</v>
      </c>
      <c r="F28" s="22">
        <v>0.082996</v>
      </c>
      <c r="G28" s="23">
        <v>406933.65</v>
      </c>
    </row>
    <row r="29" spans="1:7" ht="12.75">
      <c r="A29" s="42"/>
      <c r="B29" s="43" t="s">
        <v>17</v>
      </c>
      <c r="C29" s="24"/>
      <c r="D29" s="25"/>
      <c r="E29" s="26">
        <f>SUM(E25:E28)</f>
        <v>510370752</v>
      </c>
      <c r="F29" s="32"/>
      <c r="G29" s="28">
        <f>SUM(G25:G28)</f>
        <v>423587.38</v>
      </c>
    </row>
    <row r="30" spans="1:7" ht="12.75">
      <c r="A30" s="40" t="s">
        <v>326</v>
      </c>
      <c r="B30" s="20" t="s">
        <v>327</v>
      </c>
      <c r="C30" s="18">
        <v>32</v>
      </c>
      <c r="D30" s="19" t="s">
        <v>174</v>
      </c>
      <c r="E30" s="21">
        <v>109484919</v>
      </c>
      <c r="F30" s="22">
        <v>0.025296</v>
      </c>
      <c r="G30" s="23">
        <v>27695.33</v>
      </c>
    </row>
    <row r="31" spans="1:7" ht="12.75">
      <c r="A31" s="40" t="s">
        <v>326</v>
      </c>
      <c r="B31" s="20" t="s">
        <v>327</v>
      </c>
      <c r="C31" s="18">
        <v>33</v>
      </c>
      <c r="D31" s="19" t="s">
        <v>161</v>
      </c>
      <c r="E31" s="21">
        <v>100606476</v>
      </c>
      <c r="F31" s="22">
        <v>0.025296</v>
      </c>
      <c r="G31" s="23">
        <v>25449.37</v>
      </c>
    </row>
    <row r="32" spans="1:7" ht="12.75">
      <c r="A32" s="40" t="s">
        <v>326</v>
      </c>
      <c r="B32" s="20" t="s">
        <v>327</v>
      </c>
      <c r="C32" s="18">
        <v>73</v>
      </c>
      <c r="D32" s="19" t="s">
        <v>205</v>
      </c>
      <c r="E32" s="21">
        <v>539175251</v>
      </c>
      <c r="F32" s="22">
        <v>0.025296</v>
      </c>
      <c r="G32" s="23">
        <v>136389.6</v>
      </c>
    </row>
    <row r="33" spans="1:7" ht="12.75">
      <c r="A33" s="42"/>
      <c r="B33" s="43" t="s">
        <v>17</v>
      </c>
      <c r="C33" s="24"/>
      <c r="D33" s="25"/>
      <c r="E33" s="26">
        <f>SUM(E30:E32)</f>
        <v>749266646</v>
      </c>
      <c r="F33" s="32"/>
      <c r="G33" s="28">
        <f>SUM(G30:G32)</f>
        <v>189534.3</v>
      </c>
    </row>
    <row r="34" spans="1:7" ht="12.75">
      <c r="A34" s="40" t="s">
        <v>326</v>
      </c>
      <c r="B34" s="20" t="s">
        <v>328</v>
      </c>
      <c r="C34" s="18">
        <v>32</v>
      </c>
      <c r="D34" s="19" t="s">
        <v>174</v>
      </c>
      <c r="E34" s="21">
        <v>109484919</v>
      </c>
      <c r="F34" s="22">
        <v>0.033492</v>
      </c>
      <c r="G34" s="23">
        <v>36668.64</v>
      </c>
    </row>
    <row r="35" spans="1:7" ht="12.75">
      <c r="A35" s="40" t="s">
        <v>326</v>
      </c>
      <c r="B35" s="20" t="s">
        <v>328</v>
      </c>
      <c r="C35" s="18">
        <v>33</v>
      </c>
      <c r="D35" s="19" t="s">
        <v>161</v>
      </c>
      <c r="E35" s="21">
        <v>100606476</v>
      </c>
      <c r="F35" s="22">
        <v>0.033492</v>
      </c>
      <c r="G35" s="23">
        <v>33695.26</v>
      </c>
    </row>
    <row r="36" spans="1:7" ht="12.75">
      <c r="A36" s="40" t="s">
        <v>326</v>
      </c>
      <c r="B36" s="20" t="s">
        <v>328</v>
      </c>
      <c r="C36" s="18">
        <v>73</v>
      </c>
      <c r="D36" s="19" t="s">
        <v>205</v>
      </c>
      <c r="E36" s="21">
        <v>544455508</v>
      </c>
      <c r="F36" s="22">
        <v>0.033492</v>
      </c>
      <c r="G36" s="23">
        <v>182349.49</v>
      </c>
    </row>
    <row r="37" spans="1:7" ht="12.75">
      <c r="A37" s="42"/>
      <c r="B37" s="43" t="s">
        <v>17</v>
      </c>
      <c r="C37" s="24"/>
      <c r="D37" s="25"/>
      <c r="E37" s="26">
        <f>SUM(E34:E36)</f>
        <v>754546903</v>
      </c>
      <c r="F37" s="32"/>
      <c r="G37" s="28">
        <f>SUM(G34:G36)</f>
        <v>252713.38999999998</v>
      </c>
    </row>
    <row r="38" spans="1:7" ht="12.75">
      <c r="A38" s="40" t="s">
        <v>329</v>
      </c>
      <c r="B38" s="20" t="s">
        <v>330</v>
      </c>
      <c r="C38" s="18">
        <v>67</v>
      </c>
      <c r="D38" s="19" t="s">
        <v>166</v>
      </c>
      <c r="E38" s="21">
        <v>2622956</v>
      </c>
      <c r="F38" s="22">
        <v>0.018457</v>
      </c>
      <c r="G38" s="23">
        <v>484.16</v>
      </c>
    </row>
    <row r="39" spans="1:7" ht="12.75">
      <c r="A39" s="40" t="s">
        <v>329</v>
      </c>
      <c r="B39" s="20" t="s">
        <v>330</v>
      </c>
      <c r="C39" s="18">
        <v>74</v>
      </c>
      <c r="D39" s="19" t="s">
        <v>287</v>
      </c>
      <c r="E39" s="21">
        <v>249758693</v>
      </c>
      <c r="F39" s="22">
        <v>0.018457</v>
      </c>
      <c r="G39" s="23">
        <v>46097.98</v>
      </c>
    </row>
    <row r="40" spans="1:7" ht="12.75">
      <c r="A40" s="42"/>
      <c r="B40" s="43" t="s">
        <v>17</v>
      </c>
      <c r="C40" s="24"/>
      <c r="D40" s="25"/>
      <c r="E40" s="26">
        <f>SUM(E38:E39)</f>
        <v>252381649</v>
      </c>
      <c r="F40" s="32"/>
      <c r="G40" s="28">
        <f>SUM(G38:G39)</f>
        <v>46582.14000000001</v>
      </c>
    </row>
    <row r="41" spans="1:7" ht="12.75">
      <c r="A41" s="40" t="s">
        <v>331</v>
      </c>
      <c r="B41" s="20" t="s">
        <v>332</v>
      </c>
      <c r="C41" s="18">
        <v>64</v>
      </c>
      <c r="D41" s="19" t="s">
        <v>219</v>
      </c>
      <c r="E41" s="21">
        <v>7339965</v>
      </c>
      <c r="F41" s="22">
        <v>0.06094</v>
      </c>
      <c r="G41" s="23">
        <v>4472.96</v>
      </c>
    </row>
    <row r="42" spans="1:7" ht="12.75">
      <c r="A42" s="40" t="s">
        <v>331</v>
      </c>
      <c r="B42" s="20" t="s">
        <v>332</v>
      </c>
      <c r="C42" s="18">
        <v>74</v>
      </c>
      <c r="D42" s="19" t="s">
        <v>287</v>
      </c>
      <c r="E42" s="21">
        <v>715212579</v>
      </c>
      <c r="F42" s="22">
        <v>0.06094</v>
      </c>
      <c r="G42" s="23">
        <v>435850.7</v>
      </c>
    </row>
    <row r="43" spans="1:7" ht="12.75">
      <c r="A43" s="42"/>
      <c r="B43" s="43" t="s">
        <v>17</v>
      </c>
      <c r="C43" s="24"/>
      <c r="D43" s="25"/>
      <c r="E43" s="26">
        <f>SUM(E41:E42)</f>
        <v>722552544</v>
      </c>
      <c r="F43" s="32"/>
      <c r="G43" s="28">
        <f>SUM(G41:G42)</f>
        <v>440323.66000000003</v>
      </c>
    </row>
    <row r="44" spans="1:7" ht="12.75">
      <c r="A44" s="40" t="s">
        <v>333</v>
      </c>
      <c r="B44" s="20" t="s">
        <v>334</v>
      </c>
      <c r="C44" s="18">
        <v>34</v>
      </c>
      <c r="D44" s="19" t="s">
        <v>165</v>
      </c>
      <c r="E44" s="21">
        <v>936908</v>
      </c>
      <c r="F44" s="22">
        <v>0.066124</v>
      </c>
      <c r="G44" s="23">
        <v>619.52</v>
      </c>
    </row>
    <row r="45" spans="1:7" ht="12.75">
      <c r="A45" s="40" t="s">
        <v>333</v>
      </c>
      <c r="B45" s="20" t="s">
        <v>334</v>
      </c>
      <c r="C45" s="18">
        <v>55</v>
      </c>
      <c r="D45" s="19" t="s">
        <v>171</v>
      </c>
      <c r="E45" s="21">
        <v>393047874</v>
      </c>
      <c r="F45" s="22">
        <v>0.066124</v>
      </c>
      <c r="G45" s="23">
        <v>259899.63</v>
      </c>
    </row>
    <row r="46" spans="1:7" ht="12.75">
      <c r="A46" s="40" t="s">
        <v>333</v>
      </c>
      <c r="B46" s="20" t="s">
        <v>335</v>
      </c>
      <c r="C46" s="18">
        <v>76</v>
      </c>
      <c r="D46" s="19" t="s">
        <v>336</v>
      </c>
      <c r="E46" s="21">
        <v>421435641</v>
      </c>
      <c r="F46" s="22">
        <v>0.066124</v>
      </c>
      <c r="G46" s="23">
        <v>278669.66</v>
      </c>
    </row>
    <row r="47" spans="1:7" ht="12.75">
      <c r="A47" s="40" t="s">
        <v>333</v>
      </c>
      <c r="B47" s="20" t="s">
        <v>335</v>
      </c>
      <c r="C47" s="18">
        <v>80</v>
      </c>
      <c r="D47" s="19" t="s">
        <v>61</v>
      </c>
      <c r="E47" s="21">
        <v>38303331</v>
      </c>
      <c r="F47" s="22">
        <v>0.066124</v>
      </c>
      <c r="G47" s="23">
        <v>25328.14</v>
      </c>
    </row>
    <row r="48" spans="1:7" ht="12.75">
      <c r="A48" s="42"/>
      <c r="B48" s="43" t="s">
        <v>17</v>
      </c>
      <c r="C48" s="24"/>
      <c r="D48" s="25"/>
      <c r="E48" s="26">
        <f>SUM(E44:E47)</f>
        <v>853723754</v>
      </c>
      <c r="F48" s="32"/>
      <c r="G48" s="28">
        <f>SUM(G44:G47)</f>
        <v>564516.95</v>
      </c>
    </row>
    <row r="49" spans="1:7" ht="12.75">
      <c r="A49" s="40" t="s">
        <v>333</v>
      </c>
      <c r="B49" s="20" t="s">
        <v>337</v>
      </c>
      <c r="C49" s="18">
        <v>34</v>
      </c>
      <c r="D49" s="19" t="s">
        <v>165</v>
      </c>
      <c r="E49" s="21">
        <v>936908</v>
      </c>
      <c r="F49" s="22">
        <v>0.162306</v>
      </c>
      <c r="G49" s="23">
        <v>1520.66</v>
      </c>
    </row>
    <row r="50" spans="1:7" ht="12.75">
      <c r="A50" s="40" t="s">
        <v>333</v>
      </c>
      <c r="B50" s="20" t="s">
        <v>337</v>
      </c>
      <c r="C50" s="18">
        <v>55</v>
      </c>
      <c r="D50" s="19" t="s">
        <v>171</v>
      </c>
      <c r="E50" s="21">
        <v>445124701</v>
      </c>
      <c r="F50" s="22">
        <v>0.162306</v>
      </c>
      <c r="G50" s="23">
        <v>722464.82</v>
      </c>
    </row>
    <row r="51" spans="1:7" ht="12.75">
      <c r="A51" s="40" t="s">
        <v>333</v>
      </c>
      <c r="B51" s="20" t="s">
        <v>337</v>
      </c>
      <c r="C51" s="18">
        <v>76</v>
      </c>
      <c r="D51" s="19" t="s">
        <v>336</v>
      </c>
      <c r="E51" s="21">
        <v>488334714</v>
      </c>
      <c r="F51" s="22">
        <v>0.162306</v>
      </c>
      <c r="G51" s="23">
        <v>792596.47</v>
      </c>
    </row>
    <row r="52" spans="1:7" ht="12.75">
      <c r="A52" s="40" t="s">
        <v>333</v>
      </c>
      <c r="B52" s="20" t="s">
        <v>337</v>
      </c>
      <c r="C52" s="18">
        <v>80</v>
      </c>
      <c r="D52" s="19" t="s">
        <v>61</v>
      </c>
      <c r="E52" s="21">
        <v>38693408</v>
      </c>
      <c r="F52" s="22">
        <v>0.162306</v>
      </c>
      <c r="G52" s="23">
        <v>62802.02</v>
      </c>
    </row>
    <row r="53" spans="1:7" ht="12.75">
      <c r="A53" s="42"/>
      <c r="B53" s="43" t="s">
        <v>17</v>
      </c>
      <c r="C53" s="24"/>
      <c r="D53" s="25"/>
      <c r="E53" s="26">
        <f>SUM(E49:E52)</f>
        <v>973089731</v>
      </c>
      <c r="F53" s="32"/>
      <c r="G53" s="28">
        <f>SUM(G49:G52)</f>
        <v>1579383.97</v>
      </c>
    </row>
    <row r="54" spans="1:7" ht="12.75">
      <c r="A54" s="40" t="s">
        <v>338</v>
      </c>
      <c r="B54" s="20" t="s">
        <v>339</v>
      </c>
      <c r="C54" s="18">
        <v>76</v>
      </c>
      <c r="D54" s="19" t="s">
        <v>336</v>
      </c>
      <c r="E54" s="21">
        <v>373503035</v>
      </c>
      <c r="F54" s="22">
        <v>0.076116</v>
      </c>
      <c r="G54" s="23">
        <v>284295.74</v>
      </c>
    </row>
    <row r="55" spans="1:7" ht="12.75">
      <c r="A55" s="40" t="s">
        <v>338</v>
      </c>
      <c r="B55" s="20" t="s">
        <v>339</v>
      </c>
      <c r="C55" s="18">
        <v>80</v>
      </c>
      <c r="D55" s="19" t="s">
        <v>61</v>
      </c>
      <c r="E55" s="21">
        <v>25534376</v>
      </c>
      <c r="F55" s="22">
        <v>0.076116</v>
      </c>
      <c r="G55" s="23">
        <v>19435.94</v>
      </c>
    </row>
    <row r="56" spans="1:7" ht="12.75">
      <c r="A56" s="42"/>
      <c r="B56" s="43" t="s">
        <v>17</v>
      </c>
      <c r="C56" s="24"/>
      <c r="D56" s="25"/>
      <c r="E56" s="26">
        <f>SUM(E54:E55)</f>
        <v>399037411</v>
      </c>
      <c r="F56" s="32"/>
      <c r="G56" s="28">
        <f>SUM(G54:G55)</f>
        <v>303731.68</v>
      </c>
    </row>
    <row r="57" spans="1:7" ht="12.75">
      <c r="A57" s="50"/>
      <c r="B57" s="54"/>
      <c r="C57" s="50"/>
      <c r="D57" s="20"/>
      <c r="E57" s="51"/>
      <c r="F57" s="52"/>
      <c r="G57" s="53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14, Page  79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25">
      <selection activeCell="G57" sqref="G57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2015-2016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2015</v>
      </c>
      <c r="F2" s="8" t="s">
        <v>14</v>
      </c>
      <c r="G2" s="7">
        <f>'table 14 pg1'!$G$2</f>
        <v>2015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39</v>
      </c>
      <c r="F3" s="45" t="s">
        <v>4</v>
      </c>
      <c r="G3" s="46" t="s">
        <v>40</v>
      </c>
    </row>
    <row r="4" spans="1:7" ht="12.75">
      <c r="A4" s="40" t="s">
        <v>340</v>
      </c>
      <c r="B4" s="20" t="s">
        <v>343</v>
      </c>
      <c r="C4" s="18">
        <v>76</v>
      </c>
      <c r="D4" s="19" t="s">
        <v>336</v>
      </c>
      <c r="E4" s="21">
        <v>383437094</v>
      </c>
      <c r="F4" s="22">
        <v>0.137097</v>
      </c>
      <c r="G4" s="23">
        <v>525680.85</v>
      </c>
    </row>
    <row r="5" spans="1:7" ht="12.75">
      <c r="A5" s="40" t="s">
        <v>340</v>
      </c>
      <c r="B5" s="20" t="s">
        <v>341</v>
      </c>
      <c r="C5" s="18">
        <v>30</v>
      </c>
      <c r="D5" s="19" t="s">
        <v>342</v>
      </c>
      <c r="E5" s="21">
        <v>2460395</v>
      </c>
      <c r="F5" s="22">
        <v>0.137097</v>
      </c>
      <c r="G5" s="23">
        <v>3373.13</v>
      </c>
    </row>
    <row r="6" spans="1:7" ht="12.75">
      <c r="A6" s="40" t="s">
        <v>340</v>
      </c>
      <c r="B6" s="20" t="s">
        <v>341</v>
      </c>
      <c r="C6" s="18">
        <v>80</v>
      </c>
      <c r="D6" s="19" t="s">
        <v>61</v>
      </c>
      <c r="E6" s="21">
        <v>58723921</v>
      </c>
      <c r="F6" s="22">
        <v>0.137097</v>
      </c>
      <c r="G6" s="23">
        <v>80509.18</v>
      </c>
    </row>
    <row r="7" spans="1:7" ht="12.75">
      <c r="A7" s="42"/>
      <c r="B7" s="43" t="s">
        <v>17</v>
      </c>
      <c r="C7" s="24"/>
      <c r="D7" s="25"/>
      <c r="E7" s="26">
        <f>SUM(E4:E6)</f>
        <v>444621410</v>
      </c>
      <c r="F7" s="32"/>
      <c r="G7" s="28">
        <f>SUM(G4:G6)</f>
        <v>609563.1599999999</v>
      </c>
    </row>
    <row r="8" spans="1:7" ht="12.75">
      <c r="A8" s="40" t="s">
        <v>344</v>
      </c>
      <c r="B8" s="20" t="s">
        <v>345</v>
      </c>
      <c r="C8" s="18">
        <v>34</v>
      </c>
      <c r="D8" s="19" t="s">
        <v>165</v>
      </c>
      <c r="E8" s="21">
        <v>108645382</v>
      </c>
      <c r="F8" s="22">
        <v>0.003121</v>
      </c>
      <c r="G8" s="23">
        <v>3390.89</v>
      </c>
    </row>
    <row r="9" spans="1:7" ht="12.75">
      <c r="A9" s="40" t="s">
        <v>344</v>
      </c>
      <c r="B9" s="20" t="s">
        <v>345</v>
      </c>
      <c r="C9" s="18">
        <v>55</v>
      </c>
      <c r="D9" s="19" t="s">
        <v>171</v>
      </c>
      <c r="E9" s="21">
        <v>15696475</v>
      </c>
      <c r="F9" s="22">
        <v>0.003121</v>
      </c>
      <c r="G9" s="23">
        <v>489.92</v>
      </c>
    </row>
    <row r="10" spans="1:7" ht="12.75">
      <c r="A10" s="40" t="s">
        <v>344</v>
      </c>
      <c r="B10" s="20" t="s">
        <v>345</v>
      </c>
      <c r="C10" s="18">
        <v>76</v>
      </c>
      <c r="D10" s="19" t="s">
        <v>336</v>
      </c>
      <c r="E10" s="21">
        <v>544981689</v>
      </c>
      <c r="F10" s="22">
        <v>0.003121</v>
      </c>
      <c r="G10" s="23">
        <v>17008.96</v>
      </c>
    </row>
    <row r="11" spans="1:7" ht="12.75">
      <c r="A11" s="42"/>
      <c r="B11" s="43" t="s">
        <v>17</v>
      </c>
      <c r="C11" s="24"/>
      <c r="D11" s="25"/>
      <c r="E11" s="26">
        <f>SUM(E8:E10)</f>
        <v>669323546</v>
      </c>
      <c r="F11" s="32"/>
      <c r="G11" s="28">
        <f>SUM(G8:G10)</f>
        <v>20889.77</v>
      </c>
    </row>
    <row r="12" spans="1:7" ht="12.75">
      <c r="A12" s="40" t="s">
        <v>344</v>
      </c>
      <c r="B12" s="20" t="s">
        <v>346</v>
      </c>
      <c r="C12" s="18">
        <v>34</v>
      </c>
      <c r="D12" s="19" t="s">
        <v>165</v>
      </c>
      <c r="E12" s="21">
        <v>108645382</v>
      </c>
      <c r="F12" s="22">
        <v>0.074646</v>
      </c>
      <c r="G12" s="23">
        <v>81099.44</v>
      </c>
    </row>
    <row r="13" spans="1:7" ht="12.75">
      <c r="A13" s="40" t="s">
        <v>344</v>
      </c>
      <c r="B13" s="20" t="s">
        <v>346</v>
      </c>
      <c r="C13" s="18">
        <v>55</v>
      </c>
      <c r="D13" s="19" t="s">
        <v>171</v>
      </c>
      <c r="E13" s="21">
        <v>5886648</v>
      </c>
      <c r="F13" s="22">
        <v>0.074646</v>
      </c>
      <c r="G13" s="23">
        <v>4394.15</v>
      </c>
    </row>
    <row r="14" spans="1:7" ht="12.75">
      <c r="A14" s="40" t="s">
        <v>344</v>
      </c>
      <c r="B14" s="20" t="s">
        <v>346</v>
      </c>
      <c r="C14" s="18">
        <v>76</v>
      </c>
      <c r="D14" s="19" t="s">
        <v>336</v>
      </c>
      <c r="E14" s="21">
        <v>544981689</v>
      </c>
      <c r="F14" s="22">
        <v>0.074646</v>
      </c>
      <c r="G14" s="23">
        <v>406807.08</v>
      </c>
    </row>
    <row r="15" spans="1:7" ht="12.75">
      <c r="A15" s="42"/>
      <c r="B15" s="43" t="s">
        <v>17</v>
      </c>
      <c r="C15" s="24"/>
      <c r="D15" s="25"/>
      <c r="E15" s="26">
        <f>SUM(E12:E14)</f>
        <v>659513719</v>
      </c>
      <c r="F15" s="32"/>
      <c r="G15" s="28">
        <f>SUM(G12:G14)</f>
        <v>492300.67000000004</v>
      </c>
    </row>
    <row r="16" spans="1:7" ht="12.75">
      <c r="A16" s="40" t="s">
        <v>347</v>
      </c>
      <c r="B16" s="20" t="s">
        <v>350</v>
      </c>
      <c r="C16" s="18">
        <v>77</v>
      </c>
      <c r="D16" s="19" t="s">
        <v>74</v>
      </c>
      <c r="E16" s="21">
        <v>4320196822</v>
      </c>
      <c r="F16" s="22">
        <v>0.11046</v>
      </c>
      <c r="G16" s="23">
        <v>4772090.9</v>
      </c>
    </row>
    <row r="17" spans="1:7" ht="12.75">
      <c r="A17" s="40" t="s">
        <v>347</v>
      </c>
      <c r="B17" s="20" t="s">
        <v>348</v>
      </c>
      <c r="C17" s="18">
        <v>77</v>
      </c>
      <c r="D17" s="19" t="s">
        <v>74</v>
      </c>
      <c r="E17" s="21">
        <v>4751925409</v>
      </c>
      <c r="F17" s="22">
        <v>0.05812</v>
      </c>
      <c r="G17" s="23">
        <v>2761818.25</v>
      </c>
    </row>
    <row r="18" spans="1:7" ht="12.75">
      <c r="A18" s="40" t="s">
        <v>347</v>
      </c>
      <c r="B18" s="20" t="s">
        <v>349</v>
      </c>
      <c r="C18" s="18">
        <v>77</v>
      </c>
      <c r="D18" s="19" t="s">
        <v>74</v>
      </c>
      <c r="E18" s="21">
        <v>4751925409</v>
      </c>
      <c r="F18" s="22">
        <v>0.059853</v>
      </c>
      <c r="G18" s="23">
        <v>2844170.06</v>
      </c>
    </row>
    <row r="19" spans="1:7" ht="12.75">
      <c r="A19" s="42"/>
      <c r="B19" s="43" t="s">
        <v>17</v>
      </c>
      <c r="C19" s="24"/>
      <c r="D19" s="25"/>
      <c r="E19" s="26">
        <f>SUM(E16:E18)</f>
        <v>13824047640</v>
      </c>
      <c r="F19" s="32"/>
      <c r="G19" s="28">
        <f>SUM(G16:G18)</f>
        <v>10378079.21</v>
      </c>
    </row>
    <row r="20" spans="1:7" ht="12.75">
      <c r="A20" s="40" t="s">
        <v>351</v>
      </c>
      <c r="B20" s="20" t="s">
        <v>352</v>
      </c>
      <c r="C20" s="18">
        <v>28</v>
      </c>
      <c r="D20" s="19" t="s">
        <v>137</v>
      </c>
      <c r="E20" s="21">
        <v>205040640</v>
      </c>
      <c r="F20" s="22">
        <v>0.32337</v>
      </c>
      <c r="G20" s="23">
        <v>663037.99</v>
      </c>
    </row>
    <row r="21" spans="1:7" ht="12.75">
      <c r="A21" s="40" t="s">
        <v>351</v>
      </c>
      <c r="B21" s="20" t="s">
        <v>352</v>
      </c>
      <c r="C21" s="18">
        <v>77</v>
      </c>
      <c r="D21" s="19" t="s">
        <v>74</v>
      </c>
      <c r="E21" s="21">
        <v>1757470428</v>
      </c>
      <c r="F21" s="22">
        <v>0.323365</v>
      </c>
      <c r="G21" s="23">
        <v>5683045.06</v>
      </c>
    </row>
    <row r="22" spans="1:7" ht="12.75">
      <c r="A22" s="42"/>
      <c r="B22" s="43" t="s">
        <v>17</v>
      </c>
      <c r="C22" s="24"/>
      <c r="D22" s="25"/>
      <c r="E22" s="26">
        <f>SUM(E20:E21)</f>
        <v>1962511068</v>
      </c>
      <c r="F22" s="32"/>
      <c r="G22" s="28">
        <f>SUM(G20:G21)</f>
        <v>6346083.05</v>
      </c>
    </row>
    <row r="23" spans="1:7" ht="12.75">
      <c r="A23" s="40"/>
      <c r="B23" s="20"/>
      <c r="C23" s="18"/>
      <c r="D23" s="19"/>
      <c r="E23" s="21"/>
      <c r="F23" s="22"/>
      <c r="G23" s="23"/>
    </row>
    <row r="24" spans="1:7" ht="12.75">
      <c r="A24" s="42" t="s">
        <v>353</v>
      </c>
      <c r="B24" s="31" t="s">
        <v>431</v>
      </c>
      <c r="C24" s="24">
        <v>77</v>
      </c>
      <c r="D24" s="25" t="s">
        <v>74</v>
      </c>
      <c r="E24" s="26">
        <v>1896211460</v>
      </c>
      <c r="F24" s="32">
        <v>0.023456</v>
      </c>
      <c r="G24" s="28">
        <v>444776.19</v>
      </c>
    </row>
    <row r="25" spans="1:7" ht="12.75">
      <c r="A25" s="40" t="s">
        <v>354</v>
      </c>
      <c r="B25" s="20" t="s">
        <v>432</v>
      </c>
      <c r="C25" s="18">
        <v>77</v>
      </c>
      <c r="D25" s="19" t="s">
        <v>74</v>
      </c>
      <c r="E25" s="21">
        <v>899695</v>
      </c>
      <c r="F25" s="22">
        <v>0.111161</v>
      </c>
      <c r="G25" s="23">
        <v>1000.11</v>
      </c>
    </row>
    <row r="26" spans="1:7" ht="12.75">
      <c r="A26" s="40" t="s">
        <v>354</v>
      </c>
      <c r="B26" s="20" t="s">
        <v>432</v>
      </c>
      <c r="C26" s="18">
        <v>78</v>
      </c>
      <c r="D26" s="19" t="s">
        <v>60</v>
      </c>
      <c r="E26" s="21">
        <v>487445128</v>
      </c>
      <c r="F26" s="22">
        <v>0.111161</v>
      </c>
      <c r="G26" s="23">
        <v>541850.16</v>
      </c>
    </row>
    <row r="27" spans="1:7" ht="12.75">
      <c r="A27" s="40" t="s">
        <v>354</v>
      </c>
      <c r="B27" s="20" t="s">
        <v>433</v>
      </c>
      <c r="C27" s="18">
        <v>13</v>
      </c>
      <c r="D27" s="19" t="s">
        <v>68</v>
      </c>
      <c r="E27" s="21">
        <v>219607008</v>
      </c>
      <c r="F27" s="22">
        <v>0.111161</v>
      </c>
      <c r="G27" s="23">
        <v>244117.73</v>
      </c>
    </row>
    <row r="28" spans="1:7" ht="12.75">
      <c r="A28" s="42"/>
      <c r="B28" s="43" t="s">
        <v>17</v>
      </c>
      <c r="C28" s="24"/>
      <c r="D28" s="25"/>
      <c r="E28" s="26">
        <f>SUM(E25:E27)</f>
        <v>707951831</v>
      </c>
      <c r="F28" s="32"/>
      <c r="G28" s="28">
        <f>SUM(G25:G27)</f>
        <v>786968</v>
      </c>
    </row>
    <row r="29" spans="1:7" ht="12.75">
      <c r="A29" s="40"/>
      <c r="B29" s="20"/>
      <c r="C29" s="18"/>
      <c r="D29" s="19"/>
      <c r="E29" s="21"/>
      <c r="F29" s="22"/>
      <c r="G29" s="23"/>
    </row>
    <row r="30" spans="1:7" ht="12.75">
      <c r="A30" s="42" t="s">
        <v>355</v>
      </c>
      <c r="B30" s="31" t="s">
        <v>356</v>
      </c>
      <c r="C30" s="24">
        <v>78</v>
      </c>
      <c r="D30" s="25" t="s">
        <v>60</v>
      </c>
      <c r="E30" s="26">
        <v>289572876</v>
      </c>
      <c r="F30" s="32">
        <v>0.135</v>
      </c>
      <c r="G30" s="28">
        <v>390924.17</v>
      </c>
    </row>
    <row r="31" spans="1:7" ht="12.75">
      <c r="A31" s="40"/>
      <c r="B31" s="20"/>
      <c r="C31" s="18"/>
      <c r="D31" s="19"/>
      <c r="E31" s="21"/>
      <c r="F31" s="22"/>
      <c r="G31" s="23"/>
    </row>
    <row r="32" spans="1:7" ht="12.75">
      <c r="A32" s="42" t="s">
        <v>357</v>
      </c>
      <c r="B32" s="31" t="s">
        <v>358</v>
      </c>
      <c r="C32" s="24">
        <v>78</v>
      </c>
      <c r="D32" s="25" t="s">
        <v>60</v>
      </c>
      <c r="E32" s="26">
        <v>554111086</v>
      </c>
      <c r="F32" s="32">
        <v>0.08961</v>
      </c>
      <c r="G32" s="28">
        <v>496540.72</v>
      </c>
    </row>
    <row r="33" spans="1:7" ht="12.75">
      <c r="A33" s="40" t="s">
        <v>359</v>
      </c>
      <c r="B33" s="20" t="s">
        <v>360</v>
      </c>
      <c r="C33" s="18">
        <v>78</v>
      </c>
      <c r="D33" s="19" t="s">
        <v>60</v>
      </c>
      <c r="E33" s="21">
        <v>185365208</v>
      </c>
      <c r="F33" s="22">
        <v>0.010898</v>
      </c>
      <c r="G33" s="23">
        <v>20201.65</v>
      </c>
    </row>
    <row r="34" spans="1:7" ht="12.75">
      <c r="A34" s="40" t="s">
        <v>359</v>
      </c>
      <c r="B34" s="20" t="s">
        <v>361</v>
      </c>
      <c r="C34" s="18">
        <v>78</v>
      </c>
      <c r="D34" s="19" t="s">
        <v>60</v>
      </c>
      <c r="E34" s="21">
        <v>184677797</v>
      </c>
      <c r="F34" s="22">
        <v>0.010939</v>
      </c>
      <c r="G34" s="23">
        <v>20202.34</v>
      </c>
    </row>
    <row r="35" spans="1:7" ht="12.75">
      <c r="A35" s="42"/>
      <c r="B35" s="43" t="s">
        <v>17</v>
      </c>
      <c r="C35" s="24"/>
      <c r="D35" s="25"/>
      <c r="E35" s="26">
        <f>SUM(E33:E34)</f>
        <v>370043005</v>
      </c>
      <c r="F35" s="32"/>
      <c r="G35" s="28">
        <f>SUM(G33:G34)</f>
        <v>40403.990000000005</v>
      </c>
    </row>
    <row r="36" spans="1:7" ht="12.75">
      <c r="A36" s="40"/>
      <c r="B36" s="20"/>
      <c r="C36" s="18"/>
      <c r="D36" s="19"/>
      <c r="E36" s="21"/>
      <c r="F36" s="22"/>
      <c r="G36" s="23"/>
    </row>
    <row r="37" spans="1:7" ht="12.75">
      <c r="A37" s="42" t="s">
        <v>362</v>
      </c>
      <c r="B37" s="31" t="s">
        <v>363</v>
      </c>
      <c r="C37" s="24">
        <v>79</v>
      </c>
      <c r="D37" s="25" t="s">
        <v>284</v>
      </c>
      <c r="E37" s="26">
        <v>719917501</v>
      </c>
      <c r="F37" s="32">
        <v>0.0919</v>
      </c>
      <c r="G37" s="28">
        <v>661604.18</v>
      </c>
    </row>
    <row r="38" spans="1:7" ht="12.75">
      <c r="A38" s="40" t="s">
        <v>364</v>
      </c>
      <c r="B38" s="20" t="s">
        <v>365</v>
      </c>
      <c r="C38" s="18">
        <v>62</v>
      </c>
      <c r="D38" s="19" t="s">
        <v>283</v>
      </c>
      <c r="E38" s="21">
        <v>777193</v>
      </c>
      <c r="F38" s="22">
        <v>0.21323</v>
      </c>
      <c r="G38" s="23">
        <v>1657.2</v>
      </c>
    </row>
    <row r="39" spans="1:7" ht="12.75">
      <c r="A39" s="40" t="s">
        <v>364</v>
      </c>
      <c r="B39" s="20" t="s">
        <v>365</v>
      </c>
      <c r="C39" s="18">
        <v>79</v>
      </c>
      <c r="D39" s="19" t="s">
        <v>284</v>
      </c>
      <c r="E39" s="21">
        <v>1372155041</v>
      </c>
      <c r="F39" s="22">
        <v>0.21323</v>
      </c>
      <c r="G39" s="23">
        <v>2925846.42</v>
      </c>
    </row>
    <row r="40" spans="1:7" ht="12.75">
      <c r="A40" s="42"/>
      <c r="B40" s="43" t="s">
        <v>17</v>
      </c>
      <c r="C40" s="24"/>
      <c r="D40" s="25"/>
      <c r="E40" s="26">
        <f>SUM(E38:E39)</f>
        <v>1372932234</v>
      </c>
      <c r="F40" s="32"/>
      <c r="G40" s="28">
        <f>SUM(G38:G39)</f>
        <v>2927503.62</v>
      </c>
    </row>
    <row r="41" spans="1:7" ht="12.75">
      <c r="A41" s="40" t="s">
        <v>366</v>
      </c>
      <c r="B41" s="20" t="s">
        <v>368</v>
      </c>
      <c r="C41" s="18">
        <v>76</v>
      </c>
      <c r="D41" s="19" t="s">
        <v>336</v>
      </c>
      <c r="E41" s="21">
        <v>1957712</v>
      </c>
      <c r="F41" s="22">
        <v>0.040802</v>
      </c>
      <c r="G41" s="23">
        <v>798.78</v>
      </c>
    </row>
    <row r="42" spans="1:7" ht="12.75">
      <c r="A42" s="40" t="s">
        <v>366</v>
      </c>
      <c r="B42" s="20" t="s">
        <v>368</v>
      </c>
      <c r="C42" s="18">
        <v>80</v>
      </c>
      <c r="D42" s="19" t="s">
        <v>61</v>
      </c>
      <c r="E42" s="21">
        <v>541465380</v>
      </c>
      <c r="F42" s="22">
        <v>0.040802</v>
      </c>
      <c r="G42" s="23">
        <v>220932.96</v>
      </c>
    </row>
    <row r="43" spans="1:7" ht="12.75">
      <c r="A43" s="40" t="s">
        <v>366</v>
      </c>
      <c r="B43" s="20" t="s">
        <v>367</v>
      </c>
      <c r="C43" s="18">
        <v>55</v>
      </c>
      <c r="D43" s="19" t="s">
        <v>171</v>
      </c>
      <c r="E43" s="21">
        <v>56965281</v>
      </c>
      <c r="F43" s="22">
        <v>0.040802</v>
      </c>
      <c r="G43" s="23">
        <v>23243.06</v>
      </c>
    </row>
    <row r="44" spans="1:7" ht="12.75">
      <c r="A44" s="42"/>
      <c r="B44" s="43" t="s">
        <v>17</v>
      </c>
      <c r="C44" s="24"/>
      <c r="D44" s="25"/>
      <c r="E44" s="26">
        <f>SUM(E41:E43)</f>
        <v>600388373</v>
      </c>
      <c r="F44" s="32"/>
      <c r="G44" s="28">
        <f>SUM(G41:G43)</f>
        <v>244974.8</v>
      </c>
    </row>
    <row r="45" spans="1:7" ht="12.75">
      <c r="A45" s="40" t="s">
        <v>369</v>
      </c>
      <c r="B45" s="20" t="s">
        <v>370</v>
      </c>
      <c r="C45" s="18">
        <v>12</v>
      </c>
      <c r="D45" s="19" t="s">
        <v>59</v>
      </c>
      <c r="E45" s="21">
        <v>58625971</v>
      </c>
      <c r="F45" s="22">
        <v>0.023765</v>
      </c>
      <c r="G45" s="23">
        <v>13932.51</v>
      </c>
    </row>
    <row r="46" spans="1:7" ht="12.75">
      <c r="A46" s="40" t="s">
        <v>369</v>
      </c>
      <c r="B46" s="20" t="s">
        <v>370</v>
      </c>
      <c r="C46" s="18">
        <v>80</v>
      </c>
      <c r="D46" s="19" t="s">
        <v>61</v>
      </c>
      <c r="E46" s="21">
        <v>1413900203</v>
      </c>
      <c r="F46" s="22">
        <v>0.023765</v>
      </c>
      <c r="G46" s="23">
        <v>336023.62</v>
      </c>
    </row>
    <row r="47" spans="1:7" ht="12.75">
      <c r="A47" s="42"/>
      <c r="B47" s="43" t="s">
        <v>17</v>
      </c>
      <c r="C47" s="24"/>
      <c r="D47" s="25"/>
      <c r="E47" s="26">
        <f>SUM(E45:E46)</f>
        <v>1472526174</v>
      </c>
      <c r="F47" s="32"/>
      <c r="G47" s="28">
        <f>SUM(G45:G46)</f>
        <v>349956.13</v>
      </c>
    </row>
    <row r="48" spans="1:7" ht="12.75">
      <c r="A48" s="40" t="s">
        <v>369</v>
      </c>
      <c r="B48" s="20" t="s">
        <v>371</v>
      </c>
      <c r="C48" s="18">
        <v>12</v>
      </c>
      <c r="D48" s="19" t="s">
        <v>59</v>
      </c>
      <c r="E48" s="21">
        <v>58625971</v>
      </c>
      <c r="F48" s="22">
        <v>0.079113</v>
      </c>
      <c r="G48" s="23">
        <v>46380.8</v>
      </c>
    </row>
    <row r="49" spans="1:7" ht="12.75">
      <c r="A49" s="40" t="s">
        <v>369</v>
      </c>
      <c r="B49" s="20" t="s">
        <v>371</v>
      </c>
      <c r="C49" s="18">
        <v>80</v>
      </c>
      <c r="D49" s="19" t="s">
        <v>61</v>
      </c>
      <c r="E49" s="21">
        <v>1413900203</v>
      </c>
      <c r="F49" s="22">
        <v>0.079113</v>
      </c>
      <c r="G49" s="23">
        <v>1118587.4</v>
      </c>
    </row>
    <row r="50" spans="1:7" ht="12.75">
      <c r="A50" s="42"/>
      <c r="B50" s="43" t="s">
        <v>17</v>
      </c>
      <c r="C50" s="24"/>
      <c r="D50" s="25"/>
      <c r="E50" s="26">
        <f>SUM(E48:E49)</f>
        <v>1472526174</v>
      </c>
      <c r="F50" s="32"/>
      <c r="G50" s="28">
        <f>SUM(G48:G49)</f>
        <v>1164968.2</v>
      </c>
    </row>
    <row r="51" spans="1:7" ht="12.75">
      <c r="A51" s="40" t="s">
        <v>372</v>
      </c>
      <c r="B51" s="20" t="s">
        <v>373</v>
      </c>
      <c r="C51" s="18">
        <v>12</v>
      </c>
      <c r="D51" s="19" t="s">
        <v>59</v>
      </c>
      <c r="E51" s="21">
        <v>42526135</v>
      </c>
      <c r="F51" s="22">
        <v>0.057726</v>
      </c>
      <c r="G51" s="23">
        <v>24548.7</v>
      </c>
    </row>
    <row r="52" spans="1:7" ht="12.75">
      <c r="A52" s="40" t="s">
        <v>372</v>
      </c>
      <c r="B52" s="20" t="s">
        <v>373</v>
      </c>
      <c r="C52" s="18">
        <v>72</v>
      </c>
      <c r="D52" s="19" t="s">
        <v>314</v>
      </c>
      <c r="E52" s="21">
        <v>53186996</v>
      </c>
      <c r="F52" s="22">
        <v>0.057726</v>
      </c>
      <c r="G52" s="23">
        <v>30702.71</v>
      </c>
    </row>
    <row r="53" spans="1:7" ht="12.75">
      <c r="A53" s="40" t="s">
        <v>372</v>
      </c>
      <c r="B53" s="20" t="s">
        <v>373</v>
      </c>
      <c r="C53" s="18">
        <v>80</v>
      </c>
      <c r="D53" s="19" t="s">
        <v>61</v>
      </c>
      <c r="E53" s="21">
        <v>678737217</v>
      </c>
      <c r="F53" s="22">
        <v>0.057726</v>
      </c>
      <c r="G53" s="23">
        <v>391811.36</v>
      </c>
    </row>
    <row r="54" spans="1:7" ht="12.75">
      <c r="A54" s="40" t="s">
        <v>372</v>
      </c>
      <c r="B54" s="20" t="s">
        <v>373</v>
      </c>
      <c r="C54" s="18">
        <v>93</v>
      </c>
      <c r="D54" s="19" t="s">
        <v>323</v>
      </c>
      <c r="E54" s="21">
        <v>757438308</v>
      </c>
      <c r="F54" s="22">
        <v>0.057726</v>
      </c>
      <c r="G54" s="23">
        <v>437241.9</v>
      </c>
    </row>
    <row r="55" spans="1:7" ht="12.75">
      <c r="A55" s="42"/>
      <c r="B55" s="43" t="s">
        <v>17</v>
      </c>
      <c r="C55" s="24"/>
      <c r="D55" s="25"/>
      <c r="E55" s="26">
        <f>SUM(E51:E54)</f>
        <v>1531888656</v>
      </c>
      <c r="F55" s="32"/>
      <c r="G55" s="28">
        <f>SUM(G51:G54)</f>
        <v>884304.67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14, Page  80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G63" sqref="G63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2015-2016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2015</v>
      </c>
      <c r="F2" s="8" t="s">
        <v>14</v>
      </c>
      <c r="G2" s="7">
        <f>'table 14 pg1'!$G$2</f>
        <v>2015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39</v>
      </c>
      <c r="F3" s="45" t="s">
        <v>4</v>
      </c>
      <c r="G3" s="46" t="s">
        <v>40</v>
      </c>
    </row>
    <row r="4" spans="1:7" ht="12.75">
      <c r="A4" s="40"/>
      <c r="B4" s="20"/>
      <c r="C4" s="18"/>
      <c r="D4" s="19"/>
      <c r="E4" s="21"/>
      <c r="F4" s="22"/>
      <c r="G4" s="23"/>
    </row>
    <row r="5" spans="1:7" ht="12.75">
      <c r="A5" s="42" t="s">
        <v>374</v>
      </c>
      <c r="B5" s="31" t="s">
        <v>375</v>
      </c>
      <c r="C5" s="24">
        <v>81</v>
      </c>
      <c r="D5" s="25" t="s">
        <v>376</v>
      </c>
      <c r="E5" s="26">
        <v>48941565</v>
      </c>
      <c r="F5" s="32">
        <v>0.026837</v>
      </c>
      <c r="G5" s="28">
        <v>13134.33</v>
      </c>
    </row>
    <row r="6" spans="1:7" ht="12.75">
      <c r="A6" s="40" t="s">
        <v>377</v>
      </c>
      <c r="B6" s="20" t="s">
        <v>379</v>
      </c>
      <c r="C6" s="18">
        <v>47</v>
      </c>
      <c r="D6" s="19" t="s">
        <v>181</v>
      </c>
      <c r="E6" s="21">
        <v>22377023</v>
      </c>
      <c r="F6" s="22">
        <v>0.046518</v>
      </c>
      <c r="G6" s="23">
        <v>10409.37</v>
      </c>
    </row>
    <row r="7" spans="1:7" ht="12.75">
      <c r="A7" s="40" t="s">
        <v>377</v>
      </c>
      <c r="B7" s="20" t="s">
        <v>379</v>
      </c>
      <c r="C7" s="18">
        <v>82</v>
      </c>
      <c r="D7" s="19" t="s">
        <v>47</v>
      </c>
      <c r="E7" s="21">
        <v>550347630</v>
      </c>
      <c r="F7" s="22">
        <v>0.046518</v>
      </c>
      <c r="G7" s="23">
        <v>256011.06</v>
      </c>
    </row>
    <row r="8" spans="1:7" ht="12.75">
      <c r="A8" s="40" t="s">
        <v>377</v>
      </c>
      <c r="B8" s="20" t="s">
        <v>379</v>
      </c>
      <c r="C8" s="18">
        <v>88</v>
      </c>
      <c r="D8" s="19" t="s">
        <v>186</v>
      </c>
      <c r="E8" s="21">
        <v>27813716</v>
      </c>
      <c r="F8" s="22">
        <v>0.046518</v>
      </c>
      <c r="G8" s="23">
        <v>12938.39</v>
      </c>
    </row>
    <row r="9" spans="1:7" ht="12.75">
      <c r="A9" s="42"/>
      <c r="B9" s="43" t="s">
        <v>17</v>
      </c>
      <c r="C9" s="24"/>
      <c r="D9" s="25"/>
      <c r="E9" s="26">
        <f>SUM(E6:E8)</f>
        <v>600538369</v>
      </c>
      <c r="F9" s="32"/>
      <c r="G9" s="28">
        <f>SUM(G6:G8)</f>
        <v>279358.82</v>
      </c>
    </row>
    <row r="10" spans="1:7" ht="12.75">
      <c r="A10" s="40" t="s">
        <v>377</v>
      </c>
      <c r="B10" s="20" t="s">
        <v>378</v>
      </c>
      <c r="C10" s="18">
        <v>47</v>
      </c>
      <c r="D10" s="19" t="s">
        <v>181</v>
      </c>
      <c r="E10" s="21">
        <v>22377023</v>
      </c>
      <c r="F10" s="22">
        <v>0.003895</v>
      </c>
      <c r="G10" s="23">
        <v>871.58</v>
      </c>
    </row>
    <row r="11" spans="1:7" ht="12.75">
      <c r="A11" s="40" t="s">
        <v>377</v>
      </c>
      <c r="B11" s="20" t="s">
        <v>378</v>
      </c>
      <c r="C11" s="18">
        <v>82</v>
      </c>
      <c r="D11" s="19" t="s">
        <v>47</v>
      </c>
      <c r="E11" s="21">
        <v>477130951</v>
      </c>
      <c r="F11" s="22">
        <v>0.003895</v>
      </c>
      <c r="G11" s="23">
        <v>18584.69</v>
      </c>
    </row>
    <row r="12" spans="1:7" ht="12.75">
      <c r="A12" s="40" t="s">
        <v>377</v>
      </c>
      <c r="B12" s="20" t="s">
        <v>378</v>
      </c>
      <c r="C12" s="18">
        <v>88</v>
      </c>
      <c r="D12" s="19" t="s">
        <v>186</v>
      </c>
      <c r="E12" s="21">
        <v>27813716</v>
      </c>
      <c r="F12" s="22">
        <v>0.003895</v>
      </c>
      <c r="G12" s="23">
        <v>1083.4</v>
      </c>
    </row>
    <row r="13" spans="1:7" ht="12.75">
      <c r="A13" s="42"/>
      <c r="B13" s="43" t="s">
        <v>17</v>
      </c>
      <c r="C13" s="24"/>
      <c r="D13" s="25"/>
      <c r="E13" s="26">
        <f>SUM(E10:E12)</f>
        <v>527321690</v>
      </c>
      <c r="F13" s="32"/>
      <c r="G13" s="28">
        <f>SUM(G10:G12)</f>
        <v>20539.670000000002</v>
      </c>
    </row>
    <row r="14" spans="1:7" ht="12.75">
      <c r="A14" s="40" t="s">
        <v>380</v>
      </c>
      <c r="B14" s="20" t="s">
        <v>381</v>
      </c>
      <c r="C14" s="18">
        <v>20</v>
      </c>
      <c r="D14" s="19" t="s">
        <v>56</v>
      </c>
      <c r="E14" s="21">
        <v>5713271</v>
      </c>
      <c r="F14" s="22">
        <v>0.04599</v>
      </c>
      <c r="G14" s="23">
        <v>2627.53</v>
      </c>
    </row>
    <row r="15" spans="1:7" ht="12.75">
      <c r="A15" s="40" t="s">
        <v>380</v>
      </c>
      <c r="B15" s="20" t="s">
        <v>381</v>
      </c>
      <c r="C15" s="18">
        <v>87</v>
      </c>
      <c r="D15" s="19" t="s">
        <v>101</v>
      </c>
      <c r="E15" s="21">
        <v>411198716</v>
      </c>
      <c r="F15" s="22">
        <v>0.04599</v>
      </c>
      <c r="G15" s="23">
        <v>189110.36</v>
      </c>
    </row>
    <row r="16" spans="1:7" ht="12.75">
      <c r="A16" s="40" t="s">
        <v>380</v>
      </c>
      <c r="B16" s="20" t="s">
        <v>381</v>
      </c>
      <c r="C16" s="18">
        <v>90</v>
      </c>
      <c r="D16" s="19" t="s">
        <v>84</v>
      </c>
      <c r="E16" s="21">
        <v>47711180</v>
      </c>
      <c r="F16" s="22">
        <v>0.04599</v>
      </c>
      <c r="G16" s="23">
        <v>21942.34</v>
      </c>
    </row>
    <row r="17" spans="1:7" ht="12.75">
      <c r="A17" s="42"/>
      <c r="B17" s="43" t="s">
        <v>17</v>
      </c>
      <c r="C17" s="24"/>
      <c r="D17" s="25"/>
      <c r="E17" s="26">
        <f>SUM(E14:E16)</f>
        <v>464623167</v>
      </c>
      <c r="F17" s="32"/>
      <c r="G17" s="28">
        <f>SUM(G14:G16)</f>
        <v>213680.22999999998</v>
      </c>
    </row>
    <row r="18" spans="1:7" ht="12.75">
      <c r="A18" s="40" t="s">
        <v>380</v>
      </c>
      <c r="B18" s="20" t="s">
        <v>382</v>
      </c>
      <c r="C18" s="18">
        <v>20</v>
      </c>
      <c r="D18" s="19" t="s">
        <v>56</v>
      </c>
      <c r="E18" s="21">
        <v>147533989</v>
      </c>
      <c r="F18" s="22">
        <v>0.020437</v>
      </c>
      <c r="G18" s="23">
        <v>30151.53</v>
      </c>
    </row>
    <row r="19" spans="1:7" ht="12.75">
      <c r="A19" s="40" t="s">
        <v>380</v>
      </c>
      <c r="B19" s="20" t="s">
        <v>382</v>
      </c>
      <c r="C19" s="18">
        <v>87</v>
      </c>
      <c r="D19" s="19" t="s">
        <v>101</v>
      </c>
      <c r="E19" s="21">
        <v>411198716</v>
      </c>
      <c r="F19" s="22">
        <v>0.020437</v>
      </c>
      <c r="G19" s="23">
        <v>84036.69</v>
      </c>
    </row>
    <row r="20" spans="1:7" ht="12.75">
      <c r="A20" s="40" t="s">
        <v>380</v>
      </c>
      <c r="B20" s="20" t="s">
        <v>382</v>
      </c>
      <c r="C20" s="18">
        <v>90</v>
      </c>
      <c r="D20" s="19" t="s">
        <v>84</v>
      </c>
      <c r="E20" s="21">
        <v>47711180</v>
      </c>
      <c r="F20" s="22">
        <v>0.020437</v>
      </c>
      <c r="G20" s="23">
        <v>9750.7</v>
      </c>
    </row>
    <row r="21" spans="1:7" ht="12.75">
      <c r="A21" s="42"/>
      <c r="B21" s="43" t="s">
        <v>17</v>
      </c>
      <c r="C21" s="24"/>
      <c r="D21" s="25"/>
      <c r="E21" s="26">
        <f>SUM(E18:E20)</f>
        <v>606443885</v>
      </c>
      <c r="F21" s="32"/>
      <c r="G21" s="28">
        <f>SUM(G18:G20)</f>
        <v>123938.92</v>
      </c>
    </row>
    <row r="22" spans="1:7" ht="12.75">
      <c r="A22" s="40"/>
      <c r="B22" s="20"/>
      <c r="C22" s="18"/>
      <c r="D22" s="19"/>
      <c r="E22" s="21"/>
      <c r="F22" s="22"/>
      <c r="G22" s="23"/>
    </row>
    <row r="23" spans="1:7" ht="12.75">
      <c r="A23" s="42" t="s">
        <v>383</v>
      </c>
      <c r="B23" s="31" t="s">
        <v>384</v>
      </c>
      <c r="C23" s="24">
        <v>87</v>
      </c>
      <c r="D23" s="25" t="s">
        <v>101</v>
      </c>
      <c r="E23" s="26">
        <v>20520034</v>
      </c>
      <c r="F23" s="32">
        <v>0.146691</v>
      </c>
      <c r="G23" s="28">
        <v>30101.07</v>
      </c>
    </row>
    <row r="24" spans="1:7" ht="12.75">
      <c r="A24" s="40"/>
      <c r="B24" s="20"/>
      <c r="C24" s="18"/>
      <c r="D24" s="19"/>
      <c r="E24" s="21"/>
      <c r="F24" s="22"/>
      <c r="G24" s="23"/>
    </row>
    <row r="25" spans="1:7" ht="12.75">
      <c r="A25" s="42" t="s">
        <v>385</v>
      </c>
      <c r="B25" s="31" t="s">
        <v>386</v>
      </c>
      <c r="C25" s="24">
        <v>87</v>
      </c>
      <c r="D25" s="25" t="s">
        <v>101</v>
      </c>
      <c r="E25" s="26">
        <v>103010174</v>
      </c>
      <c r="F25" s="32">
        <v>0.085529</v>
      </c>
      <c r="G25" s="28">
        <v>88103.64</v>
      </c>
    </row>
    <row r="26" spans="1:7" ht="12.75">
      <c r="A26" s="40" t="s">
        <v>387</v>
      </c>
      <c r="B26" s="20" t="s">
        <v>388</v>
      </c>
      <c r="C26" s="18">
        <v>21</v>
      </c>
      <c r="D26" s="19" t="s">
        <v>108</v>
      </c>
      <c r="E26" s="21">
        <v>34374134</v>
      </c>
      <c r="F26" s="22">
        <v>0.111639</v>
      </c>
      <c r="G26" s="23">
        <v>38374.9</v>
      </c>
    </row>
    <row r="27" spans="1:7" ht="12.75">
      <c r="A27" s="40" t="s">
        <v>387</v>
      </c>
      <c r="B27" s="20" t="s">
        <v>389</v>
      </c>
      <c r="C27" s="18">
        <v>36</v>
      </c>
      <c r="D27" s="19" t="s">
        <v>390</v>
      </c>
      <c r="E27" s="21">
        <v>26049848</v>
      </c>
      <c r="F27" s="22">
        <v>0.111639</v>
      </c>
      <c r="G27" s="23">
        <v>29081.85</v>
      </c>
    </row>
    <row r="28" spans="1:7" ht="12.75">
      <c r="A28" s="40" t="s">
        <v>387</v>
      </c>
      <c r="B28" s="20" t="s">
        <v>389</v>
      </c>
      <c r="C28" s="18">
        <v>39</v>
      </c>
      <c r="D28" s="19" t="s">
        <v>180</v>
      </c>
      <c r="E28" s="21">
        <v>1706330</v>
      </c>
      <c r="F28" s="22">
        <v>0.111639</v>
      </c>
      <c r="G28" s="23">
        <v>1904.92</v>
      </c>
    </row>
    <row r="29" spans="1:7" ht="12.75">
      <c r="A29" s="40" t="s">
        <v>387</v>
      </c>
      <c r="B29" s="20" t="s">
        <v>389</v>
      </c>
      <c r="C29" s="18">
        <v>88</v>
      </c>
      <c r="D29" s="19" t="s">
        <v>186</v>
      </c>
      <c r="E29" s="21">
        <v>720606819</v>
      </c>
      <c r="F29" s="22">
        <v>0.111639</v>
      </c>
      <c r="G29" s="23">
        <v>804478.24</v>
      </c>
    </row>
    <row r="30" spans="1:7" ht="12.75">
      <c r="A30" s="42"/>
      <c r="B30" s="43" t="s">
        <v>17</v>
      </c>
      <c r="C30" s="24"/>
      <c r="D30" s="25"/>
      <c r="E30" s="26">
        <f>SUM(E26:E29)</f>
        <v>782737131</v>
      </c>
      <c r="F30" s="32"/>
      <c r="G30" s="28">
        <f>SUM(G26:G29)</f>
        <v>873839.91</v>
      </c>
    </row>
    <row r="31" spans="1:7" ht="12.75">
      <c r="A31" s="40"/>
      <c r="B31" s="20"/>
      <c r="C31" s="18"/>
      <c r="D31" s="19"/>
      <c r="E31" s="21"/>
      <c r="F31" s="22"/>
      <c r="G31" s="23"/>
    </row>
    <row r="32" spans="1:7" ht="12.75">
      <c r="A32" s="42" t="s">
        <v>391</v>
      </c>
      <c r="B32" s="31" t="s">
        <v>392</v>
      </c>
      <c r="C32" s="24">
        <v>89</v>
      </c>
      <c r="D32" s="25" t="s">
        <v>140</v>
      </c>
      <c r="E32" s="26">
        <v>1632528916</v>
      </c>
      <c r="F32" s="32">
        <v>0.109543</v>
      </c>
      <c r="G32" s="28">
        <v>1788321.16</v>
      </c>
    </row>
    <row r="33" spans="1:7" ht="12.75">
      <c r="A33" s="40" t="s">
        <v>393</v>
      </c>
      <c r="B33" s="20" t="s">
        <v>394</v>
      </c>
      <c r="C33" s="18">
        <v>28</v>
      </c>
      <c r="D33" s="19" t="s">
        <v>137</v>
      </c>
      <c r="E33" s="21">
        <v>37554675</v>
      </c>
      <c r="F33" s="22">
        <v>0.24545</v>
      </c>
      <c r="G33" s="23">
        <v>92178.75</v>
      </c>
    </row>
    <row r="34" spans="1:7" ht="12.75">
      <c r="A34" s="40" t="s">
        <v>393</v>
      </c>
      <c r="B34" s="20" t="s">
        <v>394</v>
      </c>
      <c r="C34" s="18">
        <v>89</v>
      </c>
      <c r="D34" s="19" t="s">
        <v>140</v>
      </c>
      <c r="E34" s="21">
        <v>311523614</v>
      </c>
      <c r="F34" s="22">
        <v>0.245455</v>
      </c>
      <c r="G34" s="23">
        <v>764650.44</v>
      </c>
    </row>
    <row r="35" spans="1:7" ht="12.75">
      <c r="A35" s="42"/>
      <c r="B35" s="43" t="s">
        <v>17</v>
      </c>
      <c r="C35" s="24"/>
      <c r="D35" s="25"/>
      <c r="E35" s="26">
        <f>SUM(E33:E34)</f>
        <v>349078289</v>
      </c>
      <c r="F35" s="32"/>
      <c r="G35" s="28">
        <f>SUM(G33:G34)</f>
        <v>856829.19</v>
      </c>
    </row>
    <row r="36" spans="1:7" ht="12.75">
      <c r="A36" s="40" t="s">
        <v>395</v>
      </c>
      <c r="B36" s="20" t="s">
        <v>396</v>
      </c>
      <c r="C36" s="18">
        <v>27</v>
      </c>
      <c r="D36" s="19" t="s">
        <v>57</v>
      </c>
      <c r="E36" s="21">
        <v>46922467</v>
      </c>
      <c r="F36" s="22">
        <v>0.076616</v>
      </c>
      <c r="G36" s="23">
        <v>35950.21</v>
      </c>
    </row>
    <row r="37" spans="1:7" ht="12.75">
      <c r="A37" s="40" t="s">
        <v>395</v>
      </c>
      <c r="B37" s="20" t="s">
        <v>396</v>
      </c>
      <c r="C37" s="18">
        <v>28</v>
      </c>
      <c r="D37" s="19" t="s">
        <v>137</v>
      </c>
      <c r="E37" s="21">
        <v>39162675</v>
      </c>
      <c r="F37" s="22">
        <v>0.07662</v>
      </c>
      <c r="G37" s="23">
        <v>30007.06</v>
      </c>
    </row>
    <row r="38" spans="1:7" ht="12.75">
      <c r="A38" s="40" t="s">
        <v>395</v>
      </c>
      <c r="B38" s="20" t="s">
        <v>396</v>
      </c>
      <c r="C38" s="18">
        <v>89</v>
      </c>
      <c r="D38" s="19" t="s">
        <v>140</v>
      </c>
      <c r="E38" s="21">
        <v>549139597</v>
      </c>
      <c r="F38" s="22">
        <v>0.076616</v>
      </c>
      <c r="G38" s="23">
        <v>420728.78</v>
      </c>
    </row>
    <row r="39" spans="1:7" ht="12.75">
      <c r="A39" s="42"/>
      <c r="B39" s="43" t="s">
        <v>17</v>
      </c>
      <c r="C39" s="24"/>
      <c r="D39" s="25"/>
      <c r="E39" s="26">
        <f>SUM(E36:E38)</f>
        <v>635224739</v>
      </c>
      <c r="F39" s="32"/>
      <c r="G39" s="28">
        <f>SUM(G36:G38)</f>
        <v>486686.05000000005</v>
      </c>
    </row>
    <row r="40" spans="1:7" ht="12.75">
      <c r="A40" s="40" t="s">
        <v>397</v>
      </c>
      <c r="B40" s="20" t="s">
        <v>398</v>
      </c>
      <c r="C40" s="18">
        <v>14</v>
      </c>
      <c r="D40" s="19" t="s">
        <v>81</v>
      </c>
      <c r="E40" s="21">
        <v>421890</v>
      </c>
      <c r="F40" s="22">
        <v>0.04797</v>
      </c>
      <c r="G40" s="23">
        <v>202.38</v>
      </c>
    </row>
    <row r="41" spans="1:7" ht="12.75">
      <c r="A41" s="40" t="s">
        <v>397</v>
      </c>
      <c r="B41" s="20" t="s">
        <v>398</v>
      </c>
      <c r="C41" s="18">
        <v>26</v>
      </c>
      <c r="D41" s="19" t="s">
        <v>83</v>
      </c>
      <c r="E41" s="21">
        <v>42196631</v>
      </c>
      <c r="F41" s="22">
        <v>0.04797</v>
      </c>
      <c r="G41" s="23">
        <v>20241.71</v>
      </c>
    </row>
    <row r="42" spans="1:7" ht="12.75">
      <c r="A42" s="40" t="s">
        <v>397</v>
      </c>
      <c r="B42" s="20" t="s">
        <v>398</v>
      </c>
      <c r="C42" s="18">
        <v>90</v>
      </c>
      <c r="D42" s="19" t="s">
        <v>84</v>
      </c>
      <c r="E42" s="21">
        <v>869484732</v>
      </c>
      <c r="F42" s="22">
        <v>0.04797</v>
      </c>
      <c r="G42" s="23">
        <v>417091.63</v>
      </c>
    </row>
    <row r="43" spans="1:7" ht="12.75">
      <c r="A43" s="42"/>
      <c r="B43" s="43" t="s">
        <v>17</v>
      </c>
      <c r="C43" s="24"/>
      <c r="D43" s="25"/>
      <c r="E43" s="26">
        <f>SUM(E40:E42)</f>
        <v>912103253</v>
      </c>
      <c r="F43" s="32"/>
      <c r="G43" s="28">
        <f>SUM(G40:G42)</f>
        <v>437535.72000000003</v>
      </c>
    </row>
    <row r="44" spans="1:7" ht="12.75">
      <c r="A44" s="40" t="s">
        <v>399</v>
      </c>
      <c r="B44" s="20" t="s">
        <v>400</v>
      </c>
      <c r="C44" s="18">
        <v>26</v>
      </c>
      <c r="D44" s="19" t="s">
        <v>83</v>
      </c>
      <c r="E44" s="21">
        <v>255693281</v>
      </c>
      <c r="F44" s="22">
        <v>0.005051</v>
      </c>
      <c r="G44" s="23">
        <v>12915.16</v>
      </c>
    </row>
    <row r="45" spans="1:7" ht="12.75">
      <c r="A45" s="40" t="s">
        <v>399</v>
      </c>
      <c r="B45" s="20" t="s">
        <v>400</v>
      </c>
      <c r="C45" s="18">
        <v>87</v>
      </c>
      <c r="D45" s="19" t="s">
        <v>101</v>
      </c>
      <c r="E45" s="21">
        <v>39191062</v>
      </c>
      <c r="F45" s="22">
        <v>0.005051</v>
      </c>
      <c r="G45" s="23">
        <v>1979.54</v>
      </c>
    </row>
    <row r="46" spans="1:7" ht="12.75">
      <c r="A46" s="40" t="s">
        <v>399</v>
      </c>
      <c r="B46" s="20" t="s">
        <v>400</v>
      </c>
      <c r="C46" s="18">
        <v>90</v>
      </c>
      <c r="D46" s="19" t="s">
        <v>84</v>
      </c>
      <c r="E46" s="21">
        <v>183774548</v>
      </c>
      <c r="F46" s="22">
        <v>0.005051</v>
      </c>
      <c r="G46" s="23">
        <v>9282.37</v>
      </c>
    </row>
    <row r="47" spans="1:7" ht="12.75">
      <c r="A47" s="42"/>
      <c r="B47" s="43" t="s">
        <v>17</v>
      </c>
      <c r="C47" s="24"/>
      <c r="D47" s="25"/>
      <c r="E47" s="26">
        <f>SUM(E44:E46)</f>
        <v>478658891</v>
      </c>
      <c r="F47" s="32"/>
      <c r="G47" s="28">
        <f>SUM(G44:G46)</f>
        <v>24177.07</v>
      </c>
    </row>
    <row r="48" spans="1:7" ht="12.75">
      <c r="A48" s="40" t="s">
        <v>401</v>
      </c>
      <c r="B48" s="20" t="s">
        <v>402</v>
      </c>
      <c r="C48" s="18">
        <v>1</v>
      </c>
      <c r="D48" s="19" t="s">
        <v>6</v>
      </c>
      <c r="E48" s="21">
        <v>162228010</v>
      </c>
      <c r="F48" s="22">
        <v>0.053536</v>
      </c>
      <c r="G48" s="23">
        <v>86850.6</v>
      </c>
    </row>
    <row r="49" spans="1:7" ht="12.75">
      <c r="A49" s="40" t="s">
        <v>401</v>
      </c>
      <c r="B49" s="20" t="s">
        <v>402</v>
      </c>
      <c r="C49" s="18">
        <v>18</v>
      </c>
      <c r="D49" s="19" t="s">
        <v>403</v>
      </c>
      <c r="E49" s="21">
        <v>575565</v>
      </c>
      <c r="F49" s="22">
        <v>0.053536</v>
      </c>
      <c r="G49" s="23">
        <v>308.13</v>
      </c>
    </row>
    <row r="50" spans="1:7" ht="12.75">
      <c r="A50" s="40" t="s">
        <v>401</v>
      </c>
      <c r="B50" s="20" t="s">
        <v>402</v>
      </c>
      <c r="C50" s="18">
        <v>91</v>
      </c>
      <c r="D50" s="19" t="s">
        <v>295</v>
      </c>
      <c r="E50" s="21">
        <v>214649238</v>
      </c>
      <c r="F50" s="22">
        <v>0.053536</v>
      </c>
      <c r="G50" s="23">
        <v>114914.81</v>
      </c>
    </row>
    <row r="51" spans="1:7" ht="12.75">
      <c r="A51" s="42"/>
      <c r="B51" s="43" t="s">
        <v>17</v>
      </c>
      <c r="C51" s="24"/>
      <c r="D51" s="25"/>
      <c r="E51" s="26">
        <f>SUM(E48:E50)</f>
        <v>377452813</v>
      </c>
      <c r="F51" s="32"/>
      <c r="G51" s="28">
        <f>SUM(G48:G50)</f>
        <v>202073.54</v>
      </c>
    </row>
    <row r="52" spans="1:7" ht="12.75">
      <c r="A52" s="40" t="s">
        <v>404</v>
      </c>
      <c r="B52" s="20" t="s">
        <v>405</v>
      </c>
      <c r="C52" s="18">
        <v>36</v>
      </c>
      <c r="D52" s="19" t="s">
        <v>390</v>
      </c>
      <c r="E52" s="21">
        <v>13582528</v>
      </c>
      <c r="F52" s="22">
        <v>0.012552</v>
      </c>
      <c r="G52" s="23">
        <v>1704.91</v>
      </c>
    </row>
    <row r="53" spans="1:7" ht="12.75">
      <c r="A53" s="40" t="s">
        <v>404</v>
      </c>
      <c r="B53" s="20" t="s">
        <v>405</v>
      </c>
      <c r="C53" s="18">
        <v>39</v>
      </c>
      <c r="D53" s="19" t="s">
        <v>180</v>
      </c>
      <c r="E53" s="21">
        <v>25587123</v>
      </c>
      <c r="F53" s="22">
        <v>0.012552</v>
      </c>
      <c r="G53" s="23">
        <v>3211.66</v>
      </c>
    </row>
    <row r="54" spans="1:7" ht="12.75">
      <c r="A54" s="40" t="s">
        <v>404</v>
      </c>
      <c r="B54" s="20" t="s">
        <v>405</v>
      </c>
      <c r="C54" s="18">
        <v>45</v>
      </c>
      <c r="D54" s="19" t="s">
        <v>11</v>
      </c>
      <c r="E54" s="21">
        <v>2756882</v>
      </c>
      <c r="F54" s="22">
        <v>0.012552</v>
      </c>
      <c r="G54" s="23">
        <v>346.04</v>
      </c>
    </row>
    <row r="55" spans="1:7" ht="12.75">
      <c r="A55" s="40" t="s">
        <v>404</v>
      </c>
      <c r="B55" s="20" t="s">
        <v>405</v>
      </c>
      <c r="C55" s="18">
        <v>92</v>
      </c>
      <c r="D55" s="19" t="s">
        <v>406</v>
      </c>
      <c r="E55" s="21">
        <v>481287803</v>
      </c>
      <c r="F55" s="22">
        <v>0.012552</v>
      </c>
      <c r="G55" s="23">
        <v>60411.27</v>
      </c>
    </row>
    <row r="56" spans="1:7" ht="12.75">
      <c r="A56" s="42"/>
      <c r="B56" s="43" t="s">
        <v>17</v>
      </c>
      <c r="C56" s="24"/>
      <c r="D56" s="25"/>
      <c r="E56" s="26">
        <f>SUM(E52:E55)</f>
        <v>523214336</v>
      </c>
      <c r="F56" s="32"/>
      <c r="G56" s="28">
        <f>SUM(G52:G55)</f>
        <v>65673.87999999999</v>
      </c>
    </row>
    <row r="57" spans="1:7" ht="12.75">
      <c r="A57" s="40"/>
      <c r="B57" s="20"/>
      <c r="C57" s="18"/>
      <c r="D57" s="19"/>
      <c r="E57" s="21"/>
      <c r="F57" s="22"/>
      <c r="G57" s="23"/>
    </row>
    <row r="58" spans="1:7" ht="12.75">
      <c r="A58" s="42" t="s">
        <v>407</v>
      </c>
      <c r="B58" s="31" t="s">
        <v>408</v>
      </c>
      <c r="C58" s="24">
        <v>93</v>
      </c>
      <c r="D58" s="25" t="s">
        <v>323</v>
      </c>
      <c r="E58" s="26">
        <v>1083325881</v>
      </c>
      <c r="F58" s="32">
        <v>0.142663</v>
      </c>
      <c r="G58" s="28">
        <v>1545514.04</v>
      </c>
    </row>
    <row r="59" spans="1:7" ht="12.75">
      <c r="A59" s="40" t="s">
        <v>409</v>
      </c>
      <c r="B59" s="20" t="s">
        <v>410</v>
      </c>
      <c r="C59" s="18">
        <v>30</v>
      </c>
      <c r="D59" s="19" t="s">
        <v>342</v>
      </c>
      <c r="E59" s="21">
        <v>2799496</v>
      </c>
      <c r="F59" s="22">
        <v>0.014223</v>
      </c>
      <c r="G59" s="23">
        <v>398.17</v>
      </c>
    </row>
    <row r="60" spans="1:7" ht="12.75">
      <c r="A60" s="40" t="s">
        <v>409</v>
      </c>
      <c r="B60" s="20" t="s">
        <v>410</v>
      </c>
      <c r="C60" s="18">
        <v>93</v>
      </c>
      <c r="D60" s="19" t="s">
        <v>323</v>
      </c>
      <c r="E60" s="21">
        <v>352384455</v>
      </c>
      <c r="F60" s="22">
        <v>0.014223</v>
      </c>
      <c r="G60" s="23">
        <v>50120.92</v>
      </c>
    </row>
    <row r="61" spans="1:7" ht="12.75">
      <c r="A61" s="42"/>
      <c r="B61" s="43" t="s">
        <v>17</v>
      </c>
      <c r="C61" s="24"/>
      <c r="D61" s="25"/>
      <c r="E61" s="26">
        <f>SUM(E59:E60)</f>
        <v>355183951</v>
      </c>
      <c r="F61" s="32"/>
      <c r="G61" s="28">
        <f>SUM(G59:G60)</f>
        <v>50519.09</v>
      </c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95" r:id="rId1"/>
  <headerFooter alignWithMargins="0">
    <oddFooter>&amp;C&amp;"Times New Roman,Regular"&amp;9Nebraska Department of Revenue, Property Assessment Division 2015 Annual Report&amp;R&amp;"Times New Roman,Regular"&amp;9Table 14, Page  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10.00390625" style="33" bestFit="1" customWidth="1"/>
    <col min="2" max="2" width="28.2812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">
        <v>411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2015</v>
      </c>
      <c r="F2" s="8" t="s">
        <v>14</v>
      </c>
      <c r="G2" s="7">
        <v>2015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39</v>
      </c>
      <c r="F3" s="45" t="s">
        <v>4</v>
      </c>
      <c r="G3" s="46" t="s">
        <v>40</v>
      </c>
    </row>
    <row r="4" spans="1:7" ht="12.75">
      <c r="A4" s="39" t="s">
        <v>5</v>
      </c>
      <c r="B4" s="14" t="s">
        <v>16</v>
      </c>
      <c r="C4" s="12">
        <v>1</v>
      </c>
      <c r="D4" s="13" t="s">
        <v>6</v>
      </c>
      <c r="E4" s="15">
        <v>407230340</v>
      </c>
      <c r="F4" s="16">
        <v>0.075148</v>
      </c>
      <c r="G4" s="17">
        <v>306026.1</v>
      </c>
    </row>
    <row r="5" spans="1:7" ht="12.75">
      <c r="A5" s="40" t="s">
        <v>5</v>
      </c>
      <c r="B5" s="20" t="s">
        <v>16</v>
      </c>
      <c r="C5" s="18">
        <v>40</v>
      </c>
      <c r="D5" s="19" t="s">
        <v>7</v>
      </c>
      <c r="E5" s="21">
        <v>25122892</v>
      </c>
      <c r="F5" s="22">
        <v>0.075148</v>
      </c>
      <c r="G5" s="23">
        <v>18879.42</v>
      </c>
    </row>
    <row r="6" spans="1:7" ht="12.75">
      <c r="A6" s="40" t="s">
        <v>5</v>
      </c>
      <c r="B6" s="20" t="s">
        <v>16</v>
      </c>
      <c r="C6" s="18">
        <v>50</v>
      </c>
      <c r="D6" s="19" t="s">
        <v>8</v>
      </c>
      <c r="E6" s="21">
        <v>51621207</v>
      </c>
      <c r="F6" s="22">
        <v>0.075148</v>
      </c>
      <c r="G6" s="23">
        <v>38792.32</v>
      </c>
    </row>
    <row r="7" spans="1:7" ht="12.75">
      <c r="A7" s="41"/>
      <c r="B7" s="43" t="s">
        <v>17</v>
      </c>
      <c r="C7" s="43"/>
      <c r="D7" s="25"/>
      <c r="E7" s="26">
        <f>SUM(E4:E6)</f>
        <v>483974439</v>
      </c>
      <c r="F7" s="27"/>
      <c r="G7" s="28">
        <f>SUM(G4:G6)</f>
        <v>363697.83999999997</v>
      </c>
    </row>
    <row r="8" spans="1:7" s="30" customFormat="1" ht="12.75">
      <c r="A8" s="39"/>
      <c r="B8" s="14"/>
      <c r="C8" s="12"/>
      <c r="D8" s="13"/>
      <c r="E8" s="15"/>
      <c r="F8" s="16"/>
      <c r="G8" s="29"/>
    </row>
    <row r="9" spans="1:7" s="30" customFormat="1" ht="12.75">
      <c r="A9" s="42" t="s">
        <v>9</v>
      </c>
      <c r="B9" s="31" t="s">
        <v>18</v>
      </c>
      <c r="C9" s="24">
        <v>1</v>
      </c>
      <c r="D9" s="25" t="s">
        <v>6</v>
      </c>
      <c r="E9" s="26">
        <v>1004589026</v>
      </c>
      <c r="F9" s="27">
        <v>0.24</v>
      </c>
      <c r="G9" s="28">
        <v>2411019.45</v>
      </c>
    </row>
    <row r="10" spans="1:7" s="30" customFormat="1" ht="12.75">
      <c r="A10" s="40" t="s">
        <v>412</v>
      </c>
      <c r="B10" s="20" t="s">
        <v>413</v>
      </c>
      <c r="C10" s="18">
        <v>2</v>
      </c>
      <c r="D10" s="19" t="s">
        <v>10</v>
      </c>
      <c r="E10" s="21">
        <v>5869608</v>
      </c>
      <c r="F10" s="22">
        <v>0.069216</v>
      </c>
      <c r="G10" s="23">
        <v>4062.71</v>
      </c>
    </row>
    <row r="11" spans="1:7" s="30" customFormat="1" ht="12.75">
      <c r="A11" s="40" t="s">
        <v>412</v>
      </c>
      <c r="B11" s="20" t="s">
        <v>413</v>
      </c>
      <c r="C11" s="18">
        <v>6</v>
      </c>
      <c r="D11" s="19" t="s">
        <v>178</v>
      </c>
      <c r="E11" s="21">
        <v>1308376278</v>
      </c>
      <c r="F11" s="22">
        <v>0.069216</v>
      </c>
      <c r="G11" s="23">
        <v>905605.56</v>
      </c>
    </row>
    <row r="12" spans="1:7" s="30" customFormat="1" ht="12.75">
      <c r="A12" s="42"/>
      <c r="B12" s="43" t="s">
        <v>17</v>
      </c>
      <c r="C12" s="24"/>
      <c r="D12" s="25"/>
      <c r="E12" s="26">
        <f>SUM(E10:E11)</f>
        <v>1314245886</v>
      </c>
      <c r="F12" s="27"/>
      <c r="G12" s="28">
        <f>SUM(G10:G11)</f>
        <v>909668.27</v>
      </c>
    </row>
    <row r="13" spans="1:7" s="30" customFormat="1" ht="12.75">
      <c r="A13" s="40"/>
      <c r="B13" s="20"/>
      <c r="C13" s="18"/>
      <c r="D13" s="19"/>
      <c r="E13" s="21"/>
      <c r="F13" s="22"/>
      <c r="G13" s="23"/>
    </row>
    <row r="14" spans="1:7" s="30" customFormat="1" ht="12.75">
      <c r="A14" s="42" t="s">
        <v>19</v>
      </c>
      <c r="B14" s="31" t="s">
        <v>20</v>
      </c>
      <c r="C14" s="24">
        <v>8</v>
      </c>
      <c r="D14" s="25" t="s">
        <v>21</v>
      </c>
      <c r="E14" s="26">
        <v>136979815</v>
      </c>
      <c r="F14" s="27">
        <v>0.020364</v>
      </c>
      <c r="G14" s="28">
        <v>27894.57</v>
      </c>
    </row>
    <row r="15" spans="1:7" s="30" customFormat="1" ht="12.75">
      <c r="A15" s="40" t="s">
        <v>22</v>
      </c>
      <c r="B15" s="20" t="s">
        <v>25</v>
      </c>
      <c r="C15" s="18">
        <v>8</v>
      </c>
      <c r="D15" s="19" t="s">
        <v>21</v>
      </c>
      <c r="E15" s="21">
        <v>232059878</v>
      </c>
      <c r="F15" s="22">
        <v>0.012795</v>
      </c>
      <c r="G15" s="23">
        <v>29692</v>
      </c>
    </row>
    <row r="16" spans="1:7" s="30" customFormat="1" ht="12.75">
      <c r="A16" s="40" t="s">
        <v>22</v>
      </c>
      <c r="B16" s="20" t="s">
        <v>24</v>
      </c>
      <c r="C16" s="18">
        <v>45</v>
      </c>
      <c r="D16" s="19" t="s">
        <v>11</v>
      </c>
      <c r="E16" s="21">
        <v>51372699</v>
      </c>
      <c r="F16" s="22">
        <v>0.008321</v>
      </c>
      <c r="G16" s="23">
        <v>4275.08</v>
      </c>
    </row>
    <row r="17" spans="1:7" s="30" customFormat="1" ht="12.75">
      <c r="A17" s="40" t="s">
        <v>22</v>
      </c>
      <c r="B17" s="20" t="s">
        <v>23</v>
      </c>
      <c r="C17" s="18">
        <v>45</v>
      </c>
      <c r="D17" s="19" t="s">
        <v>11</v>
      </c>
      <c r="E17" s="21">
        <v>31491034</v>
      </c>
      <c r="F17" s="22">
        <v>0.004474</v>
      </c>
      <c r="G17" s="23">
        <v>1409.08</v>
      </c>
    </row>
    <row r="18" spans="1:7" s="30" customFormat="1" ht="12.75">
      <c r="A18" s="42"/>
      <c r="B18" s="43" t="s">
        <v>17</v>
      </c>
      <c r="C18" s="24"/>
      <c r="D18" s="25"/>
      <c r="E18" s="26">
        <f>SUM(E15:E17)</f>
        <v>314923611</v>
      </c>
      <c r="F18" s="32"/>
      <c r="G18" s="28">
        <f>SUM(G15:G17)</f>
        <v>35376.16</v>
      </c>
    </row>
    <row r="19" spans="1:7" s="30" customFormat="1" ht="12.75">
      <c r="A19" s="40" t="s">
        <v>26</v>
      </c>
      <c r="B19" s="20" t="s">
        <v>27</v>
      </c>
      <c r="C19" s="18">
        <v>9</v>
      </c>
      <c r="D19" s="19" t="s">
        <v>13</v>
      </c>
      <c r="E19" s="21">
        <v>652076284</v>
      </c>
      <c r="F19" s="22">
        <v>0.017769</v>
      </c>
      <c r="G19" s="23">
        <v>115867.82</v>
      </c>
    </row>
    <row r="20" spans="1:7" s="30" customFormat="1" ht="12.75">
      <c r="A20" s="40" t="s">
        <v>26</v>
      </c>
      <c r="B20" s="20" t="s">
        <v>27</v>
      </c>
      <c r="C20" s="18">
        <v>75</v>
      </c>
      <c r="D20" s="19" t="s">
        <v>28</v>
      </c>
      <c r="E20" s="21">
        <v>3468445</v>
      </c>
      <c r="F20" s="22">
        <v>0.017769</v>
      </c>
      <c r="G20" s="23">
        <v>616.29</v>
      </c>
    </row>
    <row r="21" spans="1:7" s="30" customFormat="1" ht="12.75">
      <c r="A21" s="42"/>
      <c r="B21" s="44" t="s">
        <v>17</v>
      </c>
      <c r="C21" s="24"/>
      <c r="D21" s="25"/>
      <c r="E21" s="26">
        <f>SUM(E19:E20)</f>
        <v>655544729</v>
      </c>
      <c r="F21" s="32"/>
      <c r="G21" s="28">
        <f>SUM(G19:G20)</f>
        <v>116484.11</v>
      </c>
    </row>
    <row r="22" spans="1:7" s="30" customFormat="1" ht="12.75">
      <c r="A22" s="40" t="s">
        <v>26</v>
      </c>
      <c r="B22" s="20" t="s">
        <v>29</v>
      </c>
      <c r="C22" s="18">
        <v>9</v>
      </c>
      <c r="D22" s="19" t="s">
        <v>13</v>
      </c>
      <c r="E22" s="21">
        <v>194547550</v>
      </c>
      <c r="F22" s="22">
        <v>0.084656</v>
      </c>
      <c r="G22" s="23">
        <v>164696.17</v>
      </c>
    </row>
    <row r="23" spans="1:7" s="30" customFormat="1" ht="12.75">
      <c r="A23" s="40" t="s">
        <v>26</v>
      </c>
      <c r="B23" s="20" t="s">
        <v>29</v>
      </c>
      <c r="C23" s="18">
        <v>75</v>
      </c>
      <c r="D23" s="19" t="s">
        <v>28</v>
      </c>
      <c r="E23" s="21">
        <v>3468445</v>
      </c>
      <c r="F23" s="22">
        <v>0.084656</v>
      </c>
      <c r="G23" s="23">
        <v>2936.24</v>
      </c>
    </row>
    <row r="24" spans="1:7" s="30" customFormat="1" ht="12.75">
      <c r="A24" s="42"/>
      <c r="B24" s="44" t="s">
        <v>17</v>
      </c>
      <c r="C24" s="24"/>
      <c r="D24" s="25"/>
      <c r="E24" s="26">
        <f>SUM(E22:E23)</f>
        <v>198015995</v>
      </c>
      <c r="F24" s="32"/>
      <c r="G24" s="28">
        <f>SUM(G22:G23)</f>
        <v>167632.41</v>
      </c>
    </row>
    <row r="25" spans="1:7" s="30" customFormat="1" ht="12.75">
      <c r="A25" s="40" t="s">
        <v>30</v>
      </c>
      <c r="B25" s="20" t="s">
        <v>31</v>
      </c>
      <c r="C25" s="18">
        <v>10</v>
      </c>
      <c r="D25" s="19" t="s">
        <v>32</v>
      </c>
      <c r="E25" s="21">
        <v>500558560</v>
      </c>
      <c r="F25" s="22">
        <v>0.185071</v>
      </c>
      <c r="G25" s="23">
        <v>926388.77</v>
      </c>
    </row>
    <row r="26" spans="1:7" s="30" customFormat="1" ht="12.75">
      <c r="A26" s="40" t="s">
        <v>30</v>
      </c>
      <c r="B26" s="20" t="s">
        <v>31</v>
      </c>
      <c r="C26" s="18">
        <v>50</v>
      </c>
      <c r="D26" s="19" t="s">
        <v>8</v>
      </c>
      <c r="E26" s="21">
        <v>63580939</v>
      </c>
      <c r="F26" s="22">
        <v>0.185071</v>
      </c>
      <c r="G26" s="23">
        <v>117669.95</v>
      </c>
    </row>
    <row r="27" spans="1:7" s="30" customFormat="1" ht="12.75">
      <c r="A27" s="42"/>
      <c r="B27" s="44" t="s">
        <v>17</v>
      </c>
      <c r="C27" s="24"/>
      <c r="D27" s="25"/>
      <c r="E27" s="26">
        <f>SUM(E25:E26)</f>
        <v>564139499</v>
      </c>
      <c r="F27" s="32"/>
      <c r="G27" s="28">
        <f>SUM(G25:G26)</f>
        <v>1044058.72</v>
      </c>
    </row>
    <row r="28" spans="1:7" s="30" customFormat="1" ht="12.75">
      <c r="A28" s="40" t="s">
        <v>33</v>
      </c>
      <c r="B28" s="20" t="s">
        <v>34</v>
      </c>
      <c r="C28" s="18">
        <v>10</v>
      </c>
      <c r="D28" s="19" t="s">
        <v>32</v>
      </c>
      <c r="E28" s="21">
        <v>3106733196</v>
      </c>
      <c r="F28" s="22">
        <v>0.097483</v>
      </c>
      <c r="G28" s="23">
        <v>3028537.51</v>
      </c>
    </row>
    <row r="29" spans="1:7" s="30" customFormat="1" ht="12.75">
      <c r="A29" s="40" t="s">
        <v>33</v>
      </c>
      <c r="B29" s="20" t="s">
        <v>34</v>
      </c>
      <c r="C29" s="18">
        <v>50</v>
      </c>
      <c r="D29" s="19" t="s">
        <v>8</v>
      </c>
      <c r="E29" s="21">
        <v>108585202</v>
      </c>
      <c r="F29" s="22">
        <v>0.097483</v>
      </c>
      <c r="G29" s="23">
        <v>105852.11</v>
      </c>
    </row>
    <row r="30" spans="1:7" s="30" customFormat="1" ht="12.75">
      <c r="A30" s="40" t="s">
        <v>33</v>
      </c>
      <c r="B30" s="20" t="s">
        <v>34</v>
      </c>
      <c r="C30" s="18">
        <v>69</v>
      </c>
      <c r="D30" s="19" t="s">
        <v>35</v>
      </c>
      <c r="E30" s="21">
        <v>28094577</v>
      </c>
      <c r="F30" s="22">
        <v>0.097483</v>
      </c>
      <c r="G30" s="23">
        <v>27387.44</v>
      </c>
    </row>
    <row r="31" spans="1:7" s="30" customFormat="1" ht="12.75">
      <c r="A31" s="42"/>
      <c r="B31" s="44" t="s">
        <v>17</v>
      </c>
      <c r="C31" s="24"/>
      <c r="D31" s="25"/>
      <c r="E31" s="26">
        <f>SUM(E28:E30)</f>
        <v>3243412975</v>
      </c>
      <c r="F31" s="32"/>
      <c r="G31" s="28">
        <f>SUM(G28:G30)</f>
        <v>3161777.0599999996</v>
      </c>
    </row>
    <row r="32" spans="1:7" s="30" customFormat="1" ht="12.75">
      <c r="A32" s="40" t="s">
        <v>33</v>
      </c>
      <c r="B32" s="20" t="s">
        <v>36</v>
      </c>
      <c r="C32" s="18">
        <v>10</v>
      </c>
      <c r="D32" s="19" t="s">
        <v>32</v>
      </c>
      <c r="E32" s="21">
        <v>3107065431</v>
      </c>
      <c r="F32" s="22">
        <v>0.102517</v>
      </c>
      <c r="G32" s="23">
        <v>3185269.64</v>
      </c>
    </row>
    <row r="33" spans="1:7" s="30" customFormat="1" ht="11.25" customHeight="1">
      <c r="A33" s="40" t="s">
        <v>33</v>
      </c>
      <c r="B33" s="20" t="s">
        <v>36</v>
      </c>
      <c r="C33" s="18">
        <v>50</v>
      </c>
      <c r="D33" s="19" t="s">
        <v>8</v>
      </c>
      <c r="E33" s="21">
        <v>108585202</v>
      </c>
      <c r="F33" s="22">
        <v>0.102517</v>
      </c>
      <c r="G33" s="23">
        <v>111318.31</v>
      </c>
    </row>
    <row r="34" spans="1:7" s="30" customFormat="1" ht="12.75">
      <c r="A34" s="40" t="s">
        <v>33</v>
      </c>
      <c r="B34" s="20" t="s">
        <v>36</v>
      </c>
      <c r="C34" s="18">
        <v>69</v>
      </c>
      <c r="D34" s="19" t="s">
        <v>35</v>
      </c>
      <c r="E34" s="21">
        <v>28094577</v>
      </c>
      <c r="F34" s="22">
        <v>0.102517</v>
      </c>
      <c r="G34" s="23">
        <v>28801.7</v>
      </c>
    </row>
    <row r="35" spans="1:7" s="30" customFormat="1" ht="12.75">
      <c r="A35" s="42"/>
      <c r="B35" s="44" t="s">
        <v>17</v>
      </c>
      <c r="C35" s="24"/>
      <c r="D35" s="25"/>
      <c r="E35" s="26">
        <f>SUM(E32:E34)</f>
        <v>3243745210</v>
      </c>
      <c r="F35" s="32"/>
      <c r="G35" s="28">
        <f>SUM(G32:G34)</f>
        <v>3325389.6500000004</v>
      </c>
    </row>
    <row r="36" spans="1:7" s="30" customFormat="1" ht="12.75">
      <c r="A36" s="40" t="s">
        <v>37</v>
      </c>
      <c r="B36" s="20" t="s">
        <v>41</v>
      </c>
      <c r="C36" s="18">
        <v>24</v>
      </c>
      <c r="D36" s="19" t="s">
        <v>42</v>
      </c>
      <c r="E36" s="21">
        <v>14202606</v>
      </c>
      <c r="F36" s="22">
        <v>0.166072</v>
      </c>
      <c r="G36" s="23">
        <v>23586.55</v>
      </c>
    </row>
    <row r="37" spans="1:7" s="30" customFormat="1" ht="12.75">
      <c r="A37" s="40" t="s">
        <v>37</v>
      </c>
      <c r="B37" s="20" t="s">
        <v>41</v>
      </c>
      <c r="C37" s="18">
        <v>69</v>
      </c>
      <c r="D37" s="19" t="s">
        <v>35</v>
      </c>
      <c r="E37" s="21">
        <v>109583224</v>
      </c>
      <c r="F37" s="22">
        <v>0.166072</v>
      </c>
      <c r="G37" s="23">
        <v>181987.07</v>
      </c>
    </row>
    <row r="38" spans="1:7" s="30" customFormat="1" ht="12.75">
      <c r="A38" s="40" t="s">
        <v>37</v>
      </c>
      <c r="B38" s="20" t="s">
        <v>38</v>
      </c>
      <c r="C38" s="18">
        <v>10</v>
      </c>
      <c r="D38" s="19" t="s">
        <v>32</v>
      </c>
      <c r="E38" s="21">
        <v>247260111</v>
      </c>
      <c r="F38" s="22">
        <v>0.166072</v>
      </c>
      <c r="G38" s="23">
        <v>410629.72</v>
      </c>
    </row>
    <row r="39" spans="1:7" s="30" customFormat="1" ht="12.75">
      <c r="A39" s="42"/>
      <c r="B39" s="44" t="s">
        <v>17</v>
      </c>
      <c r="C39" s="24"/>
      <c r="D39" s="25"/>
      <c r="E39" s="26">
        <f>SUM(E36:E38)</f>
        <v>371045941</v>
      </c>
      <c r="F39" s="32"/>
      <c r="G39" s="28">
        <f>SUM(G36:G38)</f>
        <v>616203.34</v>
      </c>
    </row>
    <row r="40" spans="1:7" ht="12.75">
      <c r="A40" s="40" t="s">
        <v>43</v>
      </c>
      <c r="B40" s="20" t="s">
        <v>44</v>
      </c>
      <c r="C40" s="18">
        <v>1</v>
      </c>
      <c r="D40" s="19" t="s">
        <v>6</v>
      </c>
      <c r="E40" s="21">
        <v>2466695</v>
      </c>
      <c r="F40" s="22">
        <v>0.090203</v>
      </c>
      <c r="G40" s="23">
        <v>2225.05</v>
      </c>
    </row>
    <row r="41" spans="1:7" ht="12.75">
      <c r="A41" s="40" t="s">
        <v>43</v>
      </c>
      <c r="B41" s="20" t="s">
        <v>44</v>
      </c>
      <c r="C41" s="18">
        <v>10</v>
      </c>
      <c r="D41" s="19" t="s">
        <v>32</v>
      </c>
      <c r="E41" s="21">
        <v>254737541</v>
      </c>
      <c r="F41" s="22">
        <v>0.090203</v>
      </c>
      <c r="G41" s="23">
        <v>229780.83</v>
      </c>
    </row>
    <row r="42" spans="1:7" ht="12.75">
      <c r="A42" s="40" t="s">
        <v>43</v>
      </c>
      <c r="B42" s="20" t="s">
        <v>44</v>
      </c>
      <c r="C42" s="18">
        <v>40</v>
      </c>
      <c r="D42" s="19" t="s">
        <v>7</v>
      </c>
      <c r="E42" s="21">
        <v>87113492</v>
      </c>
      <c r="F42" s="22">
        <v>0.090203</v>
      </c>
      <c r="G42" s="23">
        <v>78579.06</v>
      </c>
    </row>
    <row r="43" spans="1:7" ht="12.75">
      <c r="A43" s="40" t="s">
        <v>43</v>
      </c>
      <c r="B43" s="20" t="s">
        <v>44</v>
      </c>
      <c r="C43" s="18">
        <v>50</v>
      </c>
      <c r="D43" s="19" t="s">
        <v>8</v>
      </c>
      <c r="E43" s="21">
        <v>3986453</v>
      </c>
      <c r="F43" s="22">
        <v>0.090203</v>
      </c>
      <c r="G43" s="23">
        <v>3595.9</v>
      </c>
    </row>
    <row r="44" spans="1:7" ht="12.75">
      <c r="A44" s="42"/>
      <c r="B44" s="44" t="s">
        <v>17</v>
      </c>
      <c r="C44" s="24"/>
      <c r="D44" s="25"/>
      <c r="E44" s="26">
        <f>SUM(E40:E43)</f>
        <v>348304181</v>
      </c>
      <c r="F44" s="32"/>
      <c r="G44" s="28">
        <f>SUM(G40:G43)</f>
        <v>314180.83999999997</v>
      </c>
    </row>
    <row r="45" spans="1:7" s="30" customFormat="1" ht="12.75">
      <c r="A45" s="40" t="s">
        <v>45</v>
      </c>
      <c r="B45" s="20" t="s">
        <v>46</v>
      </c>
      <c r="C45" s="18">
        <v>10</v>
      </c>
      <c r="D45" s="19" t="s">
        <v>32</v>
      </c>
      <c r="E45" s="21">
        <v>431165139</v>
      </c>
      <c r="F45" s="22">
        <v>0.003781</v>
      </c>
      <c r="G45" s="23">
        <v>16302.42</v>
      </c>
    </row>
    <row r="46" spans="1:7" s="30" customFormat="1" ht="12.75">
      <c r="A46" s="40" t="s">
        <v>45</v>
      </c>
      <c r="B46" s="20" t="s">
        <v>46</v>
      </c>
      <c r="C46" s="18">
        <v>82</v>
      </c>
      <c r="D46" s="19" t="s">
        <v>47</v>
      </c>
      <c r="E46" s="21">
        <v>119134901</v>
      </c>
      <c r="F46" s="22">
        <v>0.003781</v>
      </c>
      <c r="G46" s="23">
        <v>4504.62</v>
      </c>
    </row>
    <row r="47" spans="1:7" s="30" customFormat="1" ht="12.75">
      <c r="A47" s="42"/>
      <c r="B47" s="44" t="s">
        <v>17</v>
      </c>
      <c r="C47" s="24"/>
      <c r="D47" s="25"/>
      <c r="E47" s="26">
        <f>SUM(E45:E46)</f>
        <v>550300040</v>
      </c>
      <c r="F47" s="32"/>
      <c r="G47" s="28">
        <f>SUM(G45:G46)</f>
        <v>20807.04</v>
      </c>
    </row>
    <row r="48" spans="1:7" ht="12.75">
      <c r="A48" s="40" t="s">
        <v>48</v>
      </c>
      <c r="B48" s="20" t="s">
        <v>49</v>
      </c>
      <c r="C48" s="18">
        <v>10</v>
      </c>
      <c r="D48" s="19" t="s">
        <v>32</v>
      </c>
      <c r="E48" s="21">
        <v>351735219</v>
      </c>
      <c r="F48" s="22">
        <v>0.177215</v>
      </c>
      <c r="G48" s="23">
        <v>623327.45</v>
      </c>
    </row>
    <row r="49" spans="1:7" ht="12.75">
      <c r="A49" s="40" t="s">
        <v>48</v>
      </c>
      <c r="B49" s="20" t="s">
        <v>49</v>
      </c>
      <c r="C49" s="18">
        <v>82</v>
      </c>
      <c r="D49" s="19" t="s">
        <v>47</v>
      </c>
      <c r="E49" s="21">
        <v>5665870</v>
      </c>
      <c r="F49" s="22">
        <v>0.177215</v>
      </c>
      <c r="G49" s="23">
        <v>10040.82</v>
      </c>
    </row>
    <row r="50" spans="1:7" ht="12.75">
      <c r="A50" s="42"/>
      <c r="B50" s="44" t="s">
        <v>17</v>
      </c>
      <c r="C50" s="24"/>
      <c r="D50" s="25"/>
      <c r="E50" s="26">
        <f>SUM(E48:E49)</f>
        <v>357401089</v>
      </c>
      <c r="F50" s="32"/>
      <c r="G50" s="28">
        <f>SUM(G48:G49)</f>
        <v>633368.2699999999</v>
      </c>
    </row>
    <row r="55" ht="12.75">
      <c r="F55" s="48"/>
    </row>
    <row r="56" ht="12.75">
      <c r="F56" s="48"/>
    </row>
    <row r="57" ht="12.75">
      <c r="F57" s="48"/>
    </row>
    <row r="58" ht="12.75">
      <c r="F58" s="48"/>
    </row>
    <row r="59" ht="12.75">
      <c r="F59" s="48"/>
    </row>
    <row r="60" ht="12.75">
      <c r="F60" s="48"/>
    </row>
    <row r="61" ht="12.75">
      <c r="F61" s="48"/>
    </row>
    <row r="62" ht="12.75">
      <c r="F62" s="48"/>
    </row>
    <row r="63" ht="12.75">
      <c r="F63" s="48"/>
    </row>
    <row r="64" ht="12.75">
      <c r="F64" s="48"/>
    </row>
    <row r="65" ht="12.75">
      <c r="F65" s="48"/>
    </row>
    <row r="66" ht="12.75">
      <c r="F66" s="48"/>
    </row>
    <row r="69" ht="12.75">
      <c r="F69" s="49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14, Page  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31">
      <selection activeCell="G51" sqref="G51"/>
    </sheetView>
  </sheetViews>
  <sheetFormatPr defaultColWidth="9.140625" defaultRowHeight="12.75"/>
  <cols>
    <col min="1" max="1" width="10.00390625" style="33" bestFit="1" customWidth="1"/>
    <col min="2" max="2" width="28.2812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2015-2016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2015</v>
      </c>
      <c r="F2" s="8" t="s">
        <v>14</v>
      </c>
      <c r="G2" s="7">
        <f>'table 14 pg1'!$G$2</f>
        <v>2015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39</v>
      </c>
      <c r="F3" s="45" t="s">
        <v>4</v>
      </c>
      <c r="G3" s="46" t="s">
        <v>40</v>
      </c>
    </row>
    <row r="4" spans="1:7" ht="12.75">
      <c r="A4" s="40" t="s">
        <v>50</v>
      </c>
      <c r="B4" s="20" t="s">
        <v>52</v>
      </c>
      <c r="C4" s="18">
        <v>10</v>
      </c>
      <c r="D4" s="19" t="s">
        <v>32</v>
      </c>
      <c r="E4" s="21">
        <v>318423527</v>
      </c>
      <c r="F4" s="22">
        <v>0.062796</v>
      </c>
      <c r="G4" s="23">
        <v>199957.02</v>
      </c>
    </row>
    <row r="5" spans="1:7" ht="12.75">
      <c r="A5" s="40" t="s">
        <v>50</v>
      </c>
      <c r="B5" s="20" t="s">
        <v>51</v>
      </c>
      <c r="C5" s="18">
        <v>10</v>
      </c>
      <c r="D5" s="19" t="s">
        <v>32</v>
      </c>
      <c r="E5" s="21">
        <v>270575663</v>
      </c>
      <c r="F5" s="22">
        <v>0.06048</v>
      </c>
      <c r="G5" s="23">
        <v>163644.23</v>
      </c>
    </row>
    <row r="6" spans="1:7" ht="12.75">
      <c r="A6" s="41"/>
      <c r="B6" s="43" t="s">
        <v>17</v>
      </c>
      <c r="C6" s="43"/>
      <c r="D6" s="25"/>
      <c r="E6" s="26">
        <f>SUM(E4:E5)</f>
        <v>588999190</v>
      </c>
      <c r="F6" s="27"/>
      <c r="G6" s="28">
        <f>SUM(G4:G5)</f>
        <v>363601.25</v>
      </c>
    </row>
    <row r="7" spans="1:7" s="30" customFormat="1" ht="12.75">
      <c r="A7" s="40" t="s">
        <v>53</v>
      </c>
      <c r="B7" s="20" t="s">
        <v>54</v>
      </c>
      <c r="C7" s="18">
        <v>11</v>
      </c>
      <c r="D7" s="19" t="s">
        <v>55</v>
      </c>
      <c r="E7" s="21">
        <v>532286211</v>
      </c>
      <c r="F7" s="22">
        <v>0.091322</v>
      </c>
      <c r="G7" s="23">
        <v>486094.42</v>
      </c>
    </row>
    <row r="8" spans="1:7" s="30" customFormat="1" ht="12.75">
      <c r="A8" s="40" t="s">
        <v>53</v>
      </c>
      <c r="B8" s="20" t="s">
        <v>54</v>
      </c>
      <c r="C8" s="18">
        <v>20</v>
      </c>
      <c r="D8" s="19" t="s">
        <v>56</v>
      </c>
      <c r="E8" s="21">
        <v>20036668</v>
      </c>
      <c r="F8" s="22">
        <v>0.091322</v>
      </c>
      <c r="G8" s="23">
        <v>18297.85</v>
      </c>
    </row>
    <row r="9" spans="1:7" s="30" customFormat="1" ht="12.75">
      <c r="A9" s="40" t="s">
        <v>53</v>
      </c>
      <c r="B9" s="20" t="s">
        <v>54</v>
      </c>
      <c r="C9" s="18">
        <v>27</v>
      </c>
      <c r="D9" s="19" t="s">
        <v>57</v>
      </c>
      <c r="E9" s="21">
        <v>707630</v>
      </c>
      <c r="F9" s="22">
        <v>0.091322</v>
      </c>
      <c r="G9" s="23">
        <v>646.22</v>
      </c>
    </row>
    <row r="10" spans="1:7" s="30" customFormat="1" ht="12.75">
      <c r="A10" s="42"/>
      <c r="B10" s="43" t="s">
        <v>17</v>
      </c>
      <c r="C10" s="24"/>
      <c r="D10" s="25"/>
      <c r="E10" s="26">
        <f>SUM(E7:E9)</f>
        <v>553030509</v>
      </c>
      <c r="F10" s="27"/>
      <c r="G10" s="28">
        <f>SUM(G7:G9)</f>
        <v>505038.48999999993</v>
      </c>
    </row>
    <row r="11" spans="1:7" s="30" customFormat="1" ht="12.75">
      <c r="A11" s="40" t="s">
        <v>58</v>
      </c>
      <c r="B11" s="20" t="s">
        <v>63</v>
      </c>
      <c r="C11" s="18">
        <v>71</v>
      </c>
      <c r="D11" s="19" t="s">
        <v>64</v>
      </c>
      <c r="E11" s="21">
        <v>32117</v>
      </c>
      <c r="F11" s="22">
        <v>0.020893</v>
      </c>
      <c r="G11" s="23">
        <v>6.71</v>
      </c>
    </row>
    <row r="12" spans="1:7" s="30" customFormat="1" ht="12.75">
      <c r="A12" s="40" t="s">
        <v>58</v>
      </c>
      <c r="B12" s="20" t="s">
        <v>63</v>
      </c>
      <c r="C12" s="18">
        <v>78</v>
      </c>
      <c r="D12" s="19" t="s">
        <v>60</v>
      </c>
      <c r="E12" s="21">
        <v>13762925</v>
      </c>
      <c r="F12" s="22">
        <v>0.020893</v>
      </c>
      <c r="G12" s="23">
        <v>2875.54</v>
      </c>
    </row>
    <row r="13" spans="1:7" s="30" customFormat="1" ht="12.75">
      <c r="A13" s="40" t="s">
        <v>58</v>
      </c>
      <c r="B13" s="20" t="s">
        <v>63</v>
      </c>
      <c r="C13" s="18">
        <v>80</v>
      </c>
      <c r="D13" s="19" t="s">
        <v>61</v>
      </c>
      <c r="E13" s="21">
        <v>668628</v>
      </c>
      <c r="F13" s="22">
        <v>0.020893</v>
      </c>
      <c r="G13" s="23">
        <v>139.7</v>
      </c>
    </row>
    <row r="14" spans="1:7" s="30" customFormat="1" ht="12.75">
      <c r="A14" s="40" t="s">
        <v>58</v>
      </c>
      <c r="B14" s="20" t="s">
        <v>62</v>
      </c>
      <c r="C14" s="18">
        <v>12</v>
      </c>
      <c r="D14" s="19" t="s">
        <v>59</v>
      </c>
      <c r="E14" s="21">
        <v>1224605510</v>
      </c>
      <c r="F14" s="22">
        <v>0.020893</v>
      </c>
      <c r="G14" s="23">
        <v>255857.18</v>
      </c>
    </row>
    <row r="15" spans="1:7" s="30" customFormat="1" ht="12.75">
      <c r="A15" s="42"/>
      <c r="B15" s="44" t="s">
        <v>17</v>
      </c>
      <c r="C15" s="24"/>
      <c r="D15" s="25"/>
      <c r="E15" s="26">
        <f>SUM(E11:E14)</f>
        <v>1239069180</v>
      </c>
      <c r="F15" s="32"/>
      <c r="G15" s="28">
        <f>SUM(G11:G14)</f>
        <v>258879.13</v>
      </c>
    </row>
    <row r="16" spans="1:7" s="30" customFormat="1" ht="12.75">
      <c r="A16" s="40" t="s">
        <v>58</v>
      </c>
      <c r="B16" s="20" t="s">
        <v>65</v>
      </c>
      <c r="C16" s="18">
        <v>12</v>
      </c>
      <c r="D16" s="19" t="s">
        <v>59</v>
      </c>
      <c r="E16" s="21">
        <v>1127347111</v>
      </c>
      <c r="F16" s="22">
        <v>0.022729</v>
      </c>
      <c r="G16" s="23">
        <v>256234.62</v>
      </c>
    </row>
    <row r="17" spans="1:7" s="30" customFormat="1" ht="12.75">
      <c r="A17" s="40" t="s">
        <v>58</v>
      </c>
      <c r="B17" s="20" t="s">
        <v>65</v>
      </c>
      <c r="C17" s="18">
        <v>71</v>
      </c>
      <c r="D17" s="19" t="s">
        <v>64</v>
      </c>
      <c r="E17" s="21">
        <v>32117</v>
      </c>
      <c r="F17" s="22">
        <v>0.022729</v>
      </c>
      <c r="G17" s="23">
        <v>7.3</v>
      </c>
    </row>
    <row r="18" spans="1:7" s="30" customFormat="1" ht="12.75">
      <c r="A18" s="40" t="s">
        <v>58</v>
      </c>
      <c r="B18" s="20" t="s">
        <v>65</v>
      </c>
      <c r="C18" s="18">
        <v>78</v>
      </c>
      <c r="D18" s="19" t="s">
        <v>60</v>
      </c>
      <c r="E18" s="21">
        <v>10931648</v>
      </c>
      <c r="F18" s="22">
        <v>0.022729</v>
      </c>
      <c r="G18" s="23">
        <v>2484.69</v>
      </c>
    </row>
    <row r="19" spans="1:7" s="30" customFormat="1" ht="12.75">
      <c r="A19" s="40" t="s">
        <v>58</v>
      </c>
      <c r="B19" s="47" t="s">
        <v>65</v>
      </c>
      <c r="C19" s="18">
        <v>80</v>
      </c>
      <c r="D19" s="19" t="s">
        <v>61</v>
      </c>
      <c r="E19" s="21">
        <v>668628</v>
      </c>
      <c r="F19" s="22">
        <v>0.022729</v>
      </c>
      <c r="G19" s="23">
        <v>152</v>
      </c>
    </row>
    <row r="20" spans="1:7" s="30" customFormat="1" ht="12.75">
      <c r="A20" s="42"/>
      <c r="B20" s="44" t="s">
        <v>17</v>
      </c>
      <c r="C20" s="24"/>
      <c r="D20" s="25"/>
      <c r="E20" s="26">
        <f>SUM(E16:E19)</f>
        <v>1138979504</v>
      </c>
      <c r="F20" s="32"/>
      <c r="G20" s="28">
        <f>SUM(G16:G19)</f>
        <v>258878.61</v>
      </c>
    </row>
    <row r="21" spans="1:7" s="30" customFormat="1" ht="12.75">
      <c r="A21" s="40" t="s">
        <v>66</v>
      </c>
      <c r="B21" s="20" t="s">
        <v>69</v>
      </c>
      <c r="C21" s="18">
        <v>13</v>
      </c>
      <c r="D21" s="19" t="s">
        <v>68</v>
      </c>
      <c r="E21" s="21">
        <v>701278999</v>
      </c>
      <c r="F21" s="22">
        <v>0.110233</v>
      </c>
      <c r="G21" s="23">
        <v>773041.09</v>
      </c>
    </row>
    <row r="22" spans="1:7" s="30" customFormat="1" ht="11.25" customHeight="1">
      <c r="A22" s="40" t="s">
        <v>66</v>
      </c>
      <c r="B22" s="20" t="s">
        <v>67</v>
      </c>
      <c r="C22" s="18">
        <v>13</v>
      </c>
      <c r="D22" s="19" t="s">
        <v>68</v>
      </c>
      <c r="E22" s="21">
        <v>553762563</v>
      </c>
      <c r="F22" s="22">
        <v>0.086487</v>
      </c>
      <c r="G22" s="23">
        <v>478932.61</v>
      </c>
    </row>
    <row r="23" spans="1:7" s="30" customFormat="1" ht="12.75">
      <c r="A23" s="42"/>
      <c r="B23" s="44" t="s">
        <v>17</v>
      </c>
      <c r="C23" s="24"/>
      <c r="D23" s="25"/>
      <c r="E23" s="26">
        <f>SUM(E21:E22)</f>
        <v>1255041562</v>
      </c>
      <c r="F23" s="32"/>
      <c r="G23" s="28">
        <f>SUM(G21:G22)</f>
        <v>1251973.7</v>
      </c>
    </row>
    <row r="24" spans="1:7" s="30" customFormat="1" ht="12.75">
      <c r="A24" s="40"/>
      <c r="B24" s="20"/>
      <c r="C24" s="18"/>
      <c r="D24" s="19"/>
      <c r="E24" s="21"/>
      <c r="F24" s="22"/>
      <c r="G24" s="23"/>
    </row>
    <row r="25" spans="1:7" s="30" customFormat="1" ht="12.75">
      <c r="A25" s="42" t="s">
        <v>70</v>
      </c>
      <c r="B25" s="31" t="s">
        <v>71</v>
      </c>
      <c r="C25" s="24">
        <v>13</v>
      </c>
      <c r="D25" s="25" t="s">
        <v>68</v>
      </c>
      <c r="E25" s="26">
        <v>380684913</v>
      </c>
      <c r="F25" s="32">
        <v>0.244111</v>
      </c>
      <c r="G25" s="28">
        <v>929293.72</v>
      </c>
    </row>
    <row r="26" spans="1:7" ht="12.75">
      <c r="A26" s="40" t="s">
        <v>72</v>
      </c>
      <c r="B26" s="20" t="s">
        <v>73</v>
      </c>
      <c r="C26" s="18">
        <v>13</v>
      </c>
      <c r="D26" s="19" t="s">
        <v>68</v>
      </c>
      <c r="E26" s="21">
        <v>489632601</v>
      </c>
      <c r="F26" s="22">
        <v>0.121013</v>
      </c>
      <c r="G26" s="23">
        <v>592519.05</v>
      </c>
    </row>
    <row r="27" spans="1:7" ht="12.75">
      <c r="A27" s="40" t="s">
        <v>72</v>
      </c>
      <c r="B27" s="20" t="s">
        <v>73</v>
      </c>
      <c r="C27" s="18">
        <v>77</v>
      </c>
      <c r="D27" s="19" t="s">
        <v>74</v>
      </c>
      <c r="E27" s="21">
        <v>3539128</v>
      </c>
      <c r="F27" s="22">
        <v>0.121013</v>
      </c>
      <c r="G27" s="23">
        <v>4282.88</v>
      </c>
    </row>
    <row r="28" spans="1:7" ht="12.75">
      <c r="A28" s="42"/>
      <c r="B28" s="44" t="s">
        <v>17</v>
      </c>
      <c r="C28" s="24"/>
      <c r="D28" s="25"/>
      <c r="E28" s="26">
        <f>SUM(E26:E27)</f>
        <v>493171729</v>
      </c>
      <c r="F28" s="32"/>
      <c r="G28" s="28">
        <f>SUM(G26:G27)</f>
        <v>596801.93</v>
      </c>
    </row>
    <row r="29" spans="1:7" s="30" customFormat="1" ht="12.75">
      <c r="A29" s="40" t="s">
        <v>75</v>
      </c>
      <c r="B29" s="20" t="s">
        <v>76</v>
      </c>
      <c r="C29" s="18">
        <v>13</v>
      </c>
      <c r="D29" s="19" t="s">
        <v>68</v>
      </c>
      <c r="E29" s="21">
        <v>701870567</v>
      </c>
      <c r="F29" s="22">
        <v>0.114128</v>
      </c>
      <c r="G29" s="23">
        <v>801031.53</v>
      </c>
    </row>
    <row r="30" spans="1:7" s="30" customFormat="1" ht="12.75">
      <c r="A30" s="40" t="s">
        <v>75</v>
      </c>
      <c r="B30" s="20" t="s">
        <v>76</v>
      </c>
      <c r="C30" s="18">
        <v>66</v>
      </c>
      <c r="D30" s="19" t="s">
        <v>77</v>
      </c>
      <c r="E30" s="21">
        <v>14972399</v>
      </c>
      <c r="F30" s="22">
        <v>0.114128</v>
      </c>
      <c r="G30" s="23">
        <v>17087.71</v>
      </c>
    </row>
    <row r="31" spans="1:7" s="30" customFormat="1" ht="12.75">
      <c r="A31" s="42"/>
      <c r="B31" s="44" t="s">
        <v>17</v>
      </c>
      <c r="C31" s="24"/>
      <c r="D31" s="25"/>
      <c r="E31" s="26">
        <f>SUM(E29:E30)</f>
        <v>716842966</v>
      </c>
      <c r="F31" s="32"/>
      <c r="G31" s="28">
        <f>SUM(G29:G30)</f>
        <v>818119.24</v>
      </c>
    </row>
    <row r="32" spans="1:7" ht="12.75">
      <c r="A32" s="40" t="s">
        <v>78</v>
      </c>
      <c r="B32" s="20" t="s">
        <v>79</v>
      </c>
      <c r="C32" s="18">
        <v>13</v>
      </c>
      <c r="D32" s="19" t="s">
        <v>68</v>
      </c>
      <c r="E32" s="21">
        <v>442979466</v>
      </c>
      <c r="F32" s="22">
        <v>0.143659</v>
      </c>
      <c r="G32" s="23">
        <v>636379.93</v>
      </c>
    </row>
    <row r="33" spans="1:7" ht="12.75">
      <c r="A33" s="40" t="s">
        <v>78</v>
      </c>
      <c r="B33" s="20" t="s">
        <v>79</v>
      </c>
      <c r="C33" s="18">
        <v>66</v>
      </c>
      <c r="D33" s="19" t="s">
        <v>77</v>
      </c>
      <c r="E33" s="21">
        <v>12978466</v>
      </c>
      <c r="F33" s="22">
        <v>0.143659</v>
      </c>
      <c r="G33" s="23">
        <v>18644.78</v>
      </c>
    </row>
    <row r="34" spans="1:7" ht="12.75">
      <c r="A34" s="42"/>
      <c r="B34" s="44" t="s">
        <v>17</v>
      </c>
      <c r="C34" s="24"/>
      <c r="D34" s="25"/>
      <c r="E34" s="26">
        <f>SUM(E32:E33)</f>
        <v>455957932</v>
      </c>
      <c r="F34" s="32"/>
      <c r="G34" s="28">
        <f>SUM(G32:G33)</f>
        <v>655024.7100000001</v>
      </c>
    </row>
    <row r="35" spans="1:7" ht="12.75">
      <c r="A35" s="40" t="s">
        <v>80</v>
      </c>
      <c r="B35" s="20" t="s">
        <v>82</v>
      </c>
      <c r="C35" s="18">
        <v>14</v>
      </c>
      <c r="D35" s="19" t="s">
        <v>81</v>
      </c>
      <c r="E35" s="21">
        <v>458721278</v>
      </c>
      <c r="F35" s="22">
        <v>0.013104</v>
      </c>
      <c r="G35" s="23">
        <v>60110.94</v>
      </c>
    </row>
    <row r="36" spans="1:7" ht="12.75">
      <c r="A36" s="40" t="s">
        <v>80</v>
      </c>
      <c r="B36" s="20" t="s">
        <v>82</v>
      </c>
      <c r="C36" s="18">
        <v>26</v>
      </c>
      <c r="D36" s="19" t="s">
        <v>83</v>
      </c>
      <c r="E36" s="21">
        <v>207434447</v>
      </c>
      <c r="F36" s="22">
        <v>0.013104</v>
      </c>
      <c r="G36" s="23">
        <v>27182.17</v>
      </c>
    </row>
    <row r="37" spans="1:7" ht="12.75">
      <c r="A37" s="40" t="s">
        <v>80</v>
      </c>
      <c r="B37" s="20" t="s">
        <v>82</v>
      </c>
      <c r="C37" s="18">
        <v>90</v>
      </c>
      <c r="D37" s="19" t="s">
        <v>84</v>
      </c>
      <c r="E37" s="21">
        <v>26456679</v>
      </c>
      <c r="F37" s="22">
        <v>0.013104</v>
      </c>
      <c r="G37" s="23">
        <v>3466.91</v>
      </c>
    </row>
    <row r="38" spans="1:7" ht="12.75">
      <c r="A38" s="42"/>
      <c r="B38" s="43" t="s">
        <v>17</v>
      </c>
      <c r="C38" s="24"/>
      <c r="D38" s="25"/>
      <c r="E38" s="26">
        <f>SUM(E35:E37)</f>
        <v>692612404</v>
      </c>
      <c r="F38" s="27"/>
      <c r="G38" s="28">
        <f>SUM(G35:G37)</f>
        <v>90760.02</v>
      </c>
    </row>
    <row r="39" spans="1:7" ht="12.75">
      <c r="A39" s="40" t="s">
        <v>85</v>
      </c>
      <c r="B39" s="20" t="s">
        <v>86</v>
      </c>
      <c r="C39" s="18">
        <v>17</v>
      </c>
      <c r="D39" s="19" t="s">
        <v>87</v>
      </c>
      <c r="E39" s="21">
        <v>599119988</v>
      </c>
      <c r="F39" s="22">
        <v>0.027235</v>
      </c>
      <c r="G39" s="23">
        <v>163170.42</v>
      </c>
    </row>
    <row r="40" spans="1:7" ht="12.75">
      <c r="A40" s="40" t="s">
        <v>85</v>
      </c>
      <c r="B40" s="20" t="s">
        <v>88</v>
      </c>
      <c r="C40" s="18">
        <v>17</v>
      </c>
      <c r="D40" s="19" t="s">
        <v>87</v>
      </c>
      <c r="E40" s="21">
        <v>735879576</v>
      </c>
      <c r="F40" s="22">
        <v>0.026688</v>
      </c>
      <c r="G40" s="23">
        <v>196391.47</v>
      </c>
    </row>
    <row r="41" spans="1:7" ht="12.75">
      <c r="A41" s="42"/>
      <c r="B41" s="44" t="s">
        <v>17</v>
      </c>
      <c r="C41" s="24"/>
      <c r="D41" s="25"/>
      <c r="E41" s="26">
        <f>SUM(E39:E40)</f>
        <v>1334999564</v>
      </c>
      <c r="F41" s="32"/>
      <c r="G41" s="28">
        <f>SUM(G39:G40)</f>
        <v>359561.89</v>
      </c>
    </row>
    <row r="42" spans="1:7" ht="12.75">
      <c r="A42" s="40"/>
      <c r="B42" s="20"/>
      <c r="C42" s="18"/>
      <c r="D42" s="19"/>
      <c r="E42" s="21"/>
      <c r="F42" s="22"/>
      <c r="G42" s="23"/>
    </row>
    <row r="43" spans="1:7" ht="12.75">
      <c r="A43" s="42" t="s">
        <v>85</v>
      </c>
      <c r="B43" s="31" t="s">
        <v>89</v>
      </c>
      <c r="C43" s="24">
        <v>17</v>
      </c>
      <c r="D43" s="25" t="s">
        <v>87</v>
      </c>
      <c r="E43" s="26">
        <v>735879576</v>
      </c>
      <c r="F43" s="32">
        <v>0.081537</v>
      </c>
      <c r="G43" s="28">
        <v>600014.47</v>
      </c>
    </row>
    <row r="44" spans="1:7" ht="12.75">
      <c r="A44" s="40" t="s">
        <v>90</v>
      </c>
      <c r="B44" s="20" t="s">
        <v>94</v>
      </c>
      <c r="C44" s="18">
        <v>19</v>
      </c>
      <c r="D44" s="19" t="s">
        <v>92</v>
      </c>
      <c r="E44" s="21">
        <v>188242754</v>
      </c>
      <c r="F44" s="22">
        <v>0.03875</v>
      </c>
      <c r="G44" s="23">
        <v>72944.03</v>
      </c>
    </row>
    <row r="45" spans="1:7" ht="12.75">
      <c r="A45" s="40" t="s">
        <v>90</v>
      </c>
      <c r="B45" s="20" t="s">
        <v>94</v>
      </c>
      <c r="C45" s="18">
        <v>84</v>
      </c>
      <c r="D45" s="19" t="s">
        <v>93</v>
      </c>
      <c r="E45" s="21">
        <v>157627401</v>
      </c>
      <c r="F45" s="22">
        <v>0.03875</v>
      </c>
      <c r="G45" s="23">
        <v>61080.7</v>
      </c>
    </row>
    <row r="46" spans="1:7" ht="12.75">
      <c r="A46" s="42"/>
      <c r="B46" s="44" t="s">
        <v>17</v>
      </c>
      <c r="C46" s="24"/>
      <c r="D46" s="25"/>
      <c r="E46" s="26">
        <f>SUM(E44:E45)</f>
        <v>345870155</v>
      </c>
      <c r="F46" s="32"/>
      <c r="G46" s="28">
        <f>SUM(G44:G45)</f>
        <v>134024.72999999998</v>
      </c>
    </row>
    <row r="47" spans="1:7" ht="12.75">
      <c r="A47" s="40" t="s">
        <v>90</v>
      </c>
      <c r="B47" s="20" t="s">
        <v>91</v>
      </c>
      <c r="C47" s="18">
        <v>19</v>
      </c>
      <c r="D47" s="19" t="s">
        <v>92</v>
      </c>
      <c r="E47" s="21">
        <v>174493247</v>
      </c>
      <c r="F47" s="22">
        <v>0.02595</v>
      </c>
      <c r="G47" s="23">
        <v>45280.92</v>
      </c>
    </row>
    <row r="48" spans="1:7" ht="12.75">
      <c r="A48" s="40" t="s">
        <v>90</v>
      </c>
      <c r="B48" s="20" t="s">
        <v>91</v>
      </c>
      <c r="C48" s="18">
        <v>84</v>
      </c>
      <c r="D48" s="19" t="s">
        <v>93</v>
      </c>
      <c r="E48" s="21">
        <v>157627401</v>
      </c>
      <c r="F48" s="22">
        <v>0.02595</v>
      </c>
      <c r="G48" s="23">
        <v>40904.39</v>
      </c>
    </row>
    <row r="49" spans="1:7" ht="12.75">
      <c r="A49" s="42"/>
      <c r="B49" s="44" t="s">
        <v>17</v>
      </c>
      <c r="C49" s="24"/>
      <c r="D49" s="25"/>
      <c r="E49" s="26">
        <f>SUM(E47:E48)</f>
        <v>332120648</v>
      </c>
      <c r="F49" s="32"/>
      <c r="G49" s="28">
        <f>SUM(G47:G48)</f>
        <v>86185.31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14, Page  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22">
      <selection activeCell="G53" sqref="G53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2015-2016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2015</v>
      </c>
      <c r="F2" s="8" t="s">
        <v>14</v>
      </c>
      <c r="G2" s="7">
        <f>'table 14 pg1'!$G$2</f>
        <v>2015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39</v>
      </c>
      <c r="F3" s="45" t="s">
        <v>4</v>
      </c>
      <c r="G3" s="46" t="s">
        <v>40</v>
      </c>
    </row>
    <row r="4" spans="1:7" s="30" customFormat="1" ht="12.75">
      <c r="A4" s="40" t="s">
        <v>95</v>
      </c>
      <c r="B4" s="20" t="s">
        <v>96</v>
      </c>
      <c r="C4" s="18">
        <v>19</v>
      </c>
      <c r="D4" s="19" t="s">
        <v>92</v>
      </c>
      <c r="E4" s="21">
        <v>203635664</v>
      </c>
      <c r="F4" s="22">
        <v>0.06599</v>
      </c>
      <c r="G4" s="23">
        <v>134379.21</v>
      </c>
    </row>
    <row r="5" spans="1:7" s="30" customFormat="1" ht="12.75">
      <c r="A5" s="40" t="s">
        <v>95</v>
      </c>
      <c r="B5" s="20" t="s">
        <v>96</v>
      </c>
      <c r="C5" s="18">
        <v>20</v>
      </c>
      <c r="D5" s="19" t="s">
        <v>56</v>
      </c>
      <c r="E5" s="21">
        <v>97932458</v>
      </c>
      <c r="F5" s="22">
        <v>0.06599</v>
      </c>
      <c r="G5" s="23">
        <v>64625.59</v>
      </c>
    </row>
    <row r="6" spans="1:7" s="30" customFormat="1" ht="12.75">
      <c r="A6" s="40" t="s">
        <v>95</v>
      </c>
      <c r="B6" s="20" t="s">
        <v>96</v>
      </c>
      <c r="C6" s="18">
        <v>84</v>
      </c>
      <c r="D6" s="19" t="s">
        <v>93</v>
      </c>
      <c r="E6" s="21">
        <v>68032170</v>
      </c>
      <c r="F6" s="22">
        <v>0.06599</v>
      </c>
      <c r="G6" s="23">
        <v>44894.41</v>
      </c>
    </row>
    <row r="7" spans="1:7" s="30" customFormat="1" ht="12.75">
      <c r="A7" s="42"/>
      <c r="B7" s="43" t="s">
        <v>17</v>
      </c>
      <c r="C7" s="24"/>
      <c r="D7" s="25"/>
      <c r="E7" s="26">
        <f>SUM(E4:E6)</f>
        <v>369600292</v>
      </c>
      <c r="F7" s="27"/>
      <c r="G7" s="28">
        <f>SUM(G4:G6)</f>
        <v>243899.21</v>
      </c>
    </row>
    <row r="8" spans="1:7" s="30" customFormat="1" ht="12.75">
      <c r="A8" s="40" t="s">
        <v>97</v>
      </c>
      <c r="B8" s="20" t="s">
        <v>98</v>
      </c>
      <c r="C8" s="18">
        <v>12</v>
      </c>
      <c r="D8" s="19" t="s">
        <v>59</v>
      </c>
      <c r="E8" s="21">
        <v>126803029</v>
      </c>
      <c r="F8" s="22">
        <v>0.03858</v>
      </c>
      <c r="G8" s="23">
        <v>48920.64</v>
      </c>
    </row>
    <row r="9" spans="1:7" s="30" customFormat="1" ht="12.75">
      <c r="A9" s="40" t="s">
        <v>97</v>
      </c>
      <c r="B9" s="20" t="s">
        <v>98</v>
      </c>
      <c r="C9" s="18">
        <v>19</v>
      </c>
      <c r="D9" s="19" t="s">
        <v>92</v>
      </c>
      <c r="E9" s="21">
        <v>1181109052</v>
      </c>
      <c r="F9" s="22">
        <v>0.03858</v>
      </c>
      <c r="G9" s="23">
        <v>455671.78</v>
      </c>
    </row>
    <row r="10" spans="1:7" s="30" customFormat="1" ht="12.75">
      <c r="A10" s="40" t="s">
        <v>97</v>
      </c>
      <c r="B10" s="20" t="s">
        <v>98</v>
      </c>
      <c r="C10" s="18">
        <v>78</v>
      </c>
      <c r="D10" s="19" t="s">
        <v>60</v>
      </c>
      <c r="E10" s="21">
        <v>500790</v>
      </c>
      <c r="F10" s="22">
        <v>0.03858</v>
      </c>
      <c r="G10" s="23">
        <v>193.21</v>
      </c>
    </row>
    <row r="11" spans="1:7" s="30" customFormat="1" ht="12.75">
      <c r="A11" s="42"/>
      <c r="B11" s="43" t="s">
        <v>17</v>
      </c>
      <c r="C11" s="24"/>
      <c r="D11" s="25"/>
      <c r="E11" s="26">
        <f>SUM(E8:E10)</f>
        <v>1308412871</v>
      </c>
      <c r="F11" s="32"/>
      <c r="G11" s="28">
        <f>SUM(G8:G10)</f>
        <v>504785.63000000006</v>
      </c>
    </row>
    <row r="12" spans="1:7" ht="12.75">
      <c r="A12" s="40" t="s">
        <v>99</v>
      </c>
      <c r="B12" s="20" t="s">
        <v>100</v>
      </c>
      <c r="C12" s="18">
        <v>20</v>
      </c>
      <c r="D12" s="19" t="s">
        <v>56</v>
      </c>
      <c r="E12" s="21">
        <v>1179654591</v>
      </c>
      <c r="F12" s="22">
        <v>0.057006</v>
      </c>
      <c r="G12" s="23">
        <v>672473.95</v>
      </c>
    </row>
    <row r="13" spans="1:7" ht="12.75">
      <c r="A13" s="40" t="s">
        <v>99</v>
      </c>
      <c r="B13" s="20" t="s">
        <v>100</v>
      </c>
      <c r="C13" s="18">
        <v>27</v>
      </c>
      <c r="D13" s="19" t="s">
        <v>57</v>
      </c>
      <c r="E13" s="21">
        <v>933055</v>
      </c>
      <c r="F13" s="22">
        <v>0.057006</v>
      </c>
      <c r="G13" s="23">
        <v>531.9</v>
      </c>
    </row>
    <row r="14" spans="1:7" ht="12.75">
      <c r="A14" s="42"/>
      <c r="B14" s="43" t="s">
        <v>17</v>
      </c>
      <c r="C14" s="24"/>
      <c r="D14" s="25"/>
      <c r="E14" s="26">
        <f>SUM(E12:E13)</f>
        <v>1180587646</v>
      </c>
      <c r="F14" s="32"/>
      <c r="G14" s="28">
        <f>SUM(G12:G13)</f>
        <v>673005.85</v>
      </c>
    </row>
    <row r="15" spans="1:7" ht="12.75">
      <c r="A15" s="40" t="s">
        <v>102</v>
      </c>
      <c r="B15" s="20" t="s">
        <v>104</v>
      </c>
      <c r="C15" s="18">
        <v>20</v>
      </c>
      <c r="D15" s="19" t="s">
        <v>56</v>
      </c>
      <c r="E15" s="21">
        <v>574146454</v>
      </c>
      <c r="F15" s="22">
        <v>0.018986</v>
      </c>
      <c r="G15" s="23">
        <v>109007.27</v>
      </c>
    </row>
    <row r="16" spans="1:7" ht="12.75">
      <c r="A16" s="40" t="s">
        <v>102</v>
      </c>
      <c r="B16" s="20" t="s">
        <v>104</v>
      </c>
      <c r="C16" s="18">
        <v>84</v>
      </c>
      <c r="D16" s="19" t="s">
        <v>93</v>
      </c>
      <c r="E16" s="21">
        <v>244420127</v>
      </c>
      <c r="F16" s="22">
        <v>0.018986</v>
      </c>
      <c r="G16" s="23">
        <v>46405.68</v>
      </c>
    </row>
    <row r="17" spans="1:7" ht="12.75">
      <c r="A17" s="40" t="s">
        <v>102</v>
      </c>
      <c r="B17" s="20" t="s">
        <v>104</v>
      </c>
      <c r="C17" s="18">
        <v>90</v>
      </c>
      <c r="D17" s="19" t="s">
        <v>84</v>
      </c>
      <c r="E17" s="21">
        <v>22646148</v>
      </c>
      <c r="F17" s="22">
        <v>0.018986</v>
      </c>
      <c r="G17" s="23">
        <v>4299.59</v>
      </c>
    </row>
    <row r="18" spans="1:7" ht="12.75">
      <c r="A18" s="42"/>
      <c r="B18" s="43" t="s">
        <v>17</v>
      </c>
      <c r="C18" s="24"/>
      <c r="D18" s="25"/>
      <c r="E18" s="26">
        <f>SUM(E15:E17)</f>
        <v>841212729</v>
      </c>
      <c r="F18" s="32"/>
      <c r="G18" s="28">
        <f>SUM(G15:G17)</f>
        <v>159712.54</v>
      </c>
    </row>
    <row r="19" spans="1:7" ht="12.75">
      <c r="A19" s="40" t="s">
        <v>102</v>
      </c>
      <c r="B19" s="20" t="s">
        <v>103</v>
      </c>
      <c r="C19" s="18">
        <v>20</v>
      </c>
      <c r="D19" s="19" t="s">
        <v>56</v>
      </c>
      <c r="E19" s="21">
        <v>555561520</v>
      </c>
      <c r="F19" s="22">
        <v>0.010002</v>
      </c>
      <c r="G19" s="23">
        <v>55567.3</v>
      </c>
    </row>
    <row r="20" spans="1:7" ht="12.75">
      <c r="A20" s="40" t="s">
        <v>102</v>
      </c>
      <c r="B20" s="20" t="s">
        <v>103</v>
      </c>
      <c r="C20" s="18">
        <v>84</v>
      </c>
      <c r="D20" s="19" t="s">
        <v>93</v>
      </c>
      <c r="E20" s="21">
        <v>244420127</v>
      </c>
      <c r="F20" s="22">
        <v>0.010002</v>
      </c>
      <c r="G20" s="23">
        <v>24447.06</v>
      </c>
    </row>
    <row r="21" spans="1:7" ht="12.75">
      <c r="A21" s="40" t="s">
        <v>102</v>
      </c>
      <c r="B21" s="20" t="s">
        <v>103</v>
      </c>
      <c r="C21" s="18">
        <v>90</v>
      </c>
      <c r="D21" s="19" t="s">
        <v>84</v>
      </c>
      <c r="E21" s="21">
        <v>22646148</v>
      </c>
      <c r="F21" s="22">
        <v>0.010002</v>
      </c>
      <c r="G21" s="23">
        <v>2265.1</v>
      </c>
    </row>
    <row r="22" spans="1:7" ht="12.75">
      <c r="A22" s="42"/>
      <c r="B22" s="43" t="s">
        <v>17</v>
      </c>
      <c r="C22" s="24"/>
      <c r="D22" s="25"/>
      <c r="E22" s="26">
        <f>SUM(E19:E21)</f>
        <v>822627795</v>
      </c>
      <c r="F22" s="32"/>
      <c r="G22" s="28">
        <f>SUM(G19:G21)</f>
        <v>82279.46</v>
      </c>
    </row>
    <row r="23" spans="1:7" ht="12.75">
      <c r="A23" s="40" t="s">
        <v>105</v>
      </c>
      <c r="B23" s="20" t="s">
        <v>106</v>
      </c>
      <c r="C23" s="18">
        <v>5</v>
      </c>
      <c r="D23" s="19" t="s">
        <v>107</v>
      </c>
      <c r="E23" s="21">
        <v>10229249</v>
      </c>
      <c r="F23" s="22">
        <v>0.027384</v>
      </c>
      <c r="G23" s="23">
        <v>2801.16</v>
      </c>
    </row>
    <row r="24" spans="1:7" ht="12.75">
      <c r="A24" s="40" t="s">
        <v>105</v>
      </c>
      <c r="B24" s="20" t="s">
        <v>106</v>
      </c>
      <c r="C24" s="18">
        <v>21</v>
      </c>
      <c r="D24" s="19" t="s">
        <v>108</v>
      </c>
      <c r="E24" s="21">
        <v>520768127</v>
      </c>
      <c r="F24" s="22">
        <v>0.027384</v>
      </c>
      <c r="G24" s="23">
        <v>142607.37</v>
      </c>
    </row>
    <row r="25" spans="1:7" ht="12.75">
      <c r="A25" s="42"/>
      <c r="B25" s="43" t="s">
        <v>17</v>
      </c>
      <c r="C25" s="24"/>
      <c r="D25" s="25"/>
      <c r="E25" s="26">
        <f>SUM(E23:E24)</f>
        <v>530997376</v>
      </c>
      <c r="F25" s="32"/>
      <c r="G25" s="28">
        <f>SUM(G23:G24)</f>
        <v>145408.53</v>
      </c>
    </row>
    <row r="26" spans="1:7" ht="12.75">
      <c r="A26" s="40"/>
      <c r="B26" s="20"/>
      <c r="C26" s="18"/>
      <c r="D26" s="19"/>
      <c r="E26" s="21"/>
      <c r="F26" s="22"/>
      <c r="G26" s="23"/>
    </row>
    <row r="27" spans="1:7" ht="12.75">
      <c r="A27" s="42" t="s">
        <v>109</v>
      </c>
      <c r="B27" s="31" t="s">
        <v>110</v>
      </c>
      <c r="C27" s="24">
        <v>21</v>
      </c>
      <c r="D27" s="25" t="s">
        <v>108</v>
      </c>
      <c r="E27" s="26">
        <v>858863096</v>
      </c>
      <c r="F27" s="32">
        <v>0.051389</v>
      </c>
      <c r="G27" s="28">
        <v>441361.36</v>
      </c>
    </row>
    <row r="28" spans="1:7" ht="12.75">
      <c r="A28" s="40"/>
      <c r="B28" s="20"/>
      <c r="C28" s="18"/>
      <c r="D28" s="19"/>
      <c r="E28" s="21"/>
      <c r="F28" s="22"/>
      <c r="G28" s="23"/>
    </row>
    <row r="29" spans="1:7" ht="12.75">
      <c r="A29" s="42" t="s">
        <v>111</v>
      </c>
      <c r="B29" s="31" t="s">
        <v>112</v>
      </c>
      <c r="C29" s="24">
        <v>22</v>
      </c>
      <c r="D29" s="25" t="s">
        <v>113</v>
      </c>
      <c r="E29" s="26">
        <v>846315832</v>
      </c>
      <c r="F29" s="32">
        <v>0.139443</v>
      </c>
      <c r="G29" s="28">
        <v>1180128.08</v>
      </c>
    </row>
    <row r="30" spans="1:7" ht="12.75">
      <c r="A30" s="40"/>
      <c r="B30" s="20"/>
      <c r="C30" s="18"/>
      <c r="D30" s="19"/>
      <c r="E30" s="21"/>
      <c r="F30" s="22"/>
      <c r="G30" s="23"/>
    </row>
    <row r="31" spans="1:7" ht="12.75">
      <c r="A31" s="42" t="s">
        <v>115</v>
      </c>
      <c r="B31" s="31" t="s">
        <v>116</v>
      </c>
      <c r="C31" s="24">
        <v>24</v>
      </c>
      <c r="D31" s="25" t="s">
        <v>42</v>
      </c>
      <c r="E31" s="26">
        <v>218404228</v>
      </c>
      <c r="F31" s="32">
        <v>0.269036</v>
      </c>
      <c r="G31" s="28">
        <v>587586.01</v>
      </c>
    </row>
    <row r="32" spans="1:7" ht="12.75">
      <c r="A32" s="40" t="s">
        <v>117</v>
      </c>
      <c r="B32" s="20" t="s">
        <v>118</v>
      </c>
      <c r="C32" s="18">
        <v>21</v>
      </c>
      <c r="D32" s="19" t="s">
        <v>108</v>
      </c>
      <c r="E32" s="21">
        <v>94678383</v>
      </c>
      <c r="F32" s="22">
        <v>0.044053</v>
      </c>
      <c r="G32" s="23">
        <v>41708.74</v>
      </c>
    </row>
    <row r="33" spans="1:7" ht="12.75">
      <c r="A33" s="40" t="s">
        <v>117</v>
      </c>
      <c r="B33" s="20" t="s">
        <v>118</v>
      </c>
      <c r="C33" s="18">
        <v>24</v>
      </c>
      <c r="D33" s="19" t="s">
        <v>42</v>
      </c>
      <c r="E33" s="21">
        <v>633577919</v>
      </c>
      <c r="F33" s="22">
        <v>0.044053</v>
      </c>
      <c r="G33" s="23">
        <v>279109.95</v>
      </c>
    </row>
    <row r="34" spans="1:7" ht="12.75">
      <c r="A34" s="40" t="s">
        <v>117</v>
      </c>
      <c r="B34" s="20" t="s">
        <v>118</v>
      </c>
      <c r="C34" s="18">
        <v>56</v>
      </c>
      <c r="D34" s="19" t="s">
        <v>119</v>
      </c>
      <c r="E34" s="21">
        <v>95136562</v>
      </c>
      <c r="F34" s="22">
        <v>0.044053</v>
      </c>
      <c r="G34" s="23">
        <v>41910.67</v>
      </c>
    </row>
    <row r="35" spans="1:7" ht="12.75">
      <c r="A35" s="42"/>
      <c r="B35" s="43" t="s">
        <v>17</v>
      </c>
      <c r="C35" s="24"/>
      <c r="D35" s="25"/>
      <c r="E35" s="26">
        <f>SUM(E32:E34)</f>
        <v>823392864</v>
      </c>
      <c r="F35" s="32"/>
      <c r="G35" s="28">
        <f>SUM(G32:G34)</f>
        <v>362729.36</v>
      </c>
    </row>
    <row r="36" spans="1:7" ht="12.75">
      <c r="A36" s="40" t="s">
        <v>117</v>
      </c>
      <c r="B36" s="20" t="s">
        <v>120</v>
      </c>
      <c r="C36" s="18">
        <v>21</v>
      </c>
      <c r="D36" s="19" t="s">
        <v>108</v>
      </c>
      <c r="E36" s="21">
        <v>9039433</v>
      </c>
      <c r="F36" s="22">
        <v>0.047983</v>
      </c>
      <c r="G36" s="23">
        <v>4337.42</v>
      </c>
    </row>
    <row r="37" spans="1:7" ht="12.75">
      <c r="A37" s="40" t="s">
        <v>117</v>
      </c>
      <c r="B37" s="20" t="s">
        <v>120</v>
      </c>
      <c r="C37" s="18">
        <v>24</v>
      </c>
      <c r="D37" s="19" t="s">
        <v>42</v>
      </c>
      <c r="E37" s="21">
        <v>367982964</v>
      </c>
      <c r="F37" s="22">
        <v>0.047983</v>
      </c>
      <c r="G37" s="23">
        <v>176569.29</v>
      </c>
    </row>
    <row r="38" spans="1:7" ht="12.75">
      <c r="A38" s="40" t="s">
        <v>117</v>
      </c>
      <c r="B38" s="20" t="s">
        <v>120</v>
      </c>
      <c r="C38" s="18">
        <v>56</v>
      </c>
      <c r="D38" s="19" t="s">
        <v>119</v>
      </c>
      <c r="E38" s="21">
        <v>66951063</v>
      </c>
      <c r="F38" s="22">
        <v>0.047983</v>
      </c>
      <c r="G38" s="23">
        <v>32125.27</v>
      </c>
    </row>
    <row r="39" spans="1:7" ht="12.75">
      <c r="A39" s="42"/>
      <c r="B39" s="43" t="s">
        <v>17</v>
      </c>
      <c r="C39" s="24"/>
      <c r="D39" s="25"/>
      <c r="E39" s="26">
        <f>SUM(E36:E38)</f>
        <v>443973460</v>
      </c>
      <c r="F39" s="32"/>
      <c r="G39" s="28">
        <f>SUM(G36:G38)</f>
        <v>213031.98</v>
      </c>
    </row>
    <row r="40" spans="1:7" ht="12.75">
      <c r="A40" s="40" t="s">
        <v>414</v>
      </c>
      <c r="B40" s="20" t="s">
        <v>415</v>
      </c>
      <c r="C40" s="18">
        <v>10</v>
      </c>
      <c r="D40" s="19" t="s">
        <v>32</v>
      </c>
      <c r="E40" s="21">
        <v>74304773</v>
      </c>
      <c r="F40" s="22">
        <v>0.10101</v>
      </c>
      <c r="G40" s="23">
        <v>75055.21</v>
      </c>
    </row>
    <row r="41" spans="1:7" ht="12.75">
      <c r="A41" s="40" t="s">
        <v>414</v>
      </c>
      <c r="B41" s="20" t="s">
        <v>415</v>
      </c>
      <c r="C41" s="18">
        <v>21</v>
      </c>
      <c r="D41" s="19" t="s">
        <v>108</v>
      </c>
      <c r="E41" s="21">
        <v>60524903</v>
      </c>
      <c r="F41" s="22">
        <v>0.10101</v>
      </c>
      <c r="G41" s="23">
        <v>61136.41</v>
      </c>
    </row>
    <row r="42" spans="1:7" ht="12.75">
      <c r="A42" s="40" t="s">
        <v>414</v>
      </c>
      <c r="B42" s="20" t="s">
        <v>415</v>
      </c>
      <c r="C42" s="18">
        <v>24</v>
      </c>
      <c r="D42" s="19" t="s">
        <v>42</v>
      </c>
      <c r="E42" s="21">
        <v>235626070</v>
      </c>
      <c r="F42" s="22">
        <v>0.10101</v>
      </c>
      <c r="G42" s="23">
        <v>238005.87</v>
      </c>
    </row>
    <row r="43" spans="1:7" ht="12.75">
      <c r="A43" s="42"/>
      <c r="B43" s="43" t="s">
        <v>17</v>
      </c>
      <c r="C43" s="24"/>
      <c r="D43" s="25"/>
      <c r="E43" s="26">
        <f>SUM(E40:E42)</f>
        <v>370455746</v>
      </c>
      <c r="F43" s="32"/>
      <c r="G43" s="28">
        <f>SUM(G40:G42)</f>
        <v>374197.49</v>
      </c>
    </row>
    <row r="44" spans="1:7" ht="12.75">
      <c r="A44" s="40" t="s">
        <v>121</v>
      </c>
      <c r="B44" s="20" t="s">
        <v>122</v>
      </c>
      <c r="C44" s="18">
        <v>25</v>
      </c>
      <c r="D44" s="19" t="s">
        <v>123</v>
      </c>
      <c r="E44" s="21">
        <v>155812534</v>
      </c>
      <c r="F44" s="22">
        <v>0.11</v>
      </c>
      <c r="G44" s="23">
        <v>171393.78</v>
      </c>
    </row>
    <row r="45" spans="1:7" s="30" customFormat="1" ht="12.75">
      <c r="A45" s="40" t="s">
        <v>121</v>
      </c>
      <c r="B45" s="20" t="s">
        <v>122</v>
      </c>
      <c r="C45" s="18">
        <v>35</v>
      </c>
      <c r="D45" s="19" t="s">
        <v>124</v>
      </c>
      <c r="E45" s="21">
        <v>1744859</v>
      </c>
      <c r="F45" s="22">
        <v>0.11</v>
      </c>
      <c r="G45" s="23">
        <v>1919.33</v>
      </c>
    </row>
    <row r="46" spans="1:7" s="30" customFormat="1" ht="12.75">
      <c r="A46" s="40" t="s">
        <v>121</v>
      </c>
      <c r="B46" s="20" t="s">
        <v>122</v>
      </c>
      <c r="C46" s="18">
        <v>51</v>
      </c>
      <c r="D46" s="19" t="s">
        <v>125</v>
      </c>
      <c r="E46" s="21">
        <v>243947821</v>
      </c>
      <c r="F46" s="22">
        <v>0.11</v>
      </c>
      <c r="G46" s="23">
        <v>268342.34</v>
      </c>
    </row>
    <row r="47" spans="1:7" s="30" customFormat="1" ht="12.75">
      <c r="A47" s="40" t="s">
        <v>121</v>
      </c>
      <c r="B47" s="47" t="s">
        <v>122</v>
      </c>
      <c r="C47" s="18">
        <v>68</v>
      </c>
      <c r="D47" s="19" t="s">
        <v>126</v>
      </c>
      <c r="E47" s="21">
        <v>36896745</v>
      </c>
      <c r="F47" s="22">
        <v>0.11</v>
      </c>
      <c r="G47" s="23">
        <v>40586.46</v>
      </c>
    </row>
    <row r="48" spans="1:7" s="30" customFormat="1" ht="12.75">
      <c r="A48" s="42"/>
      <c r="B48" s="43" t="s">
        <v>17</v>
      </c>
      <c r="C48" s="24"/>
      <c r="D48" s="25"/>
      <c r="E48" s="26">
        <f>SUM(E45:E47)</f>
        <v>282589425</v>
      </c>
      <c r="F48" s="27"/>
      <c r="G48" s="28">
        <f>SUM(G44:G47)</f>
        <v>482241.91000000003</v>
      </c>
    </row>
    <row r="49" spans="1:7" s="30" customFormat="1" ht="12.75">
      <c r="A49" s="40" t="s">
        <v>127</v>
      </c>
      <c r="B49" s="20" t="s">
        <v>128</v>
      </c>
      <c r="C49" s="18">
        <v>22</v>
      </c>
      <c r="D49" s="19" t="s">
        <v>113</v>
      </c>
      <c r="E49" s="21">
        <v>161931217</v>
      </c>
      <c r="F49" s="22">
        <v>0.104414</v>
      </c>
      <c r="G49" s="23">
        <v>169078.92</v>
      </c>
    </row>
    <row r="50" spans="1:7" s="30" customFormat="1" ht="12.75">
      <c r="A50" s="40" t="s">
        <v>127</v>
      </c>
      <c r="B50" s="20" t="s">
        <v>128</v>
      </c>
      <c r="C50" s="18">
        <v>26</v>
      </c>
      <c r="D50" s="19" t="s">
        <v>83</v>
      </c>
      <c r="E50" s="21">
        <v>250039335</v>
      </c>
      <c r="F50" s="22">
        <v>0.104414</v>
      </c>
      <c r="G50" s="23">
        <v>261076.04</v>
      </c>
    </row>
    <row r="51" spans="1:7" s="30" customFormat="1" ht="12.75">
      <c r="A51" s="42"/>
      <c r="B51" s="43" t="s">
        <v>17</v>
      </c>
      <c r="C51" s="24"/>
      <c r="D51" s="25"/>
      <c r="E51" s="26">
        <f>SUM(E49:E50)</f>
        <v>411970552</v>
      </c>
      <c r="F51" s="32"/>
      <c r="G51" s="28">
        <f>SUM(G49:G50)</f>
        <v>430154.96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14, Page  72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9">
      <selection activeCell="G50" sqref="G50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2015-2016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2015</v>
      </c>
      <c r="F2" s="8" t="s">
        <v>14</v>
      </c>
      <c r="G2" s="7">
        <f>'table 14 pg1'!$G$2</f>
        <v>2015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39</v>
      </c>
      <c r="F3" s="45" t="s">
        <v>4</v>
      </c>
      <c r="G3" s="46" t="s">
        <v>40</v>
      </c>
    </row>
    <row r="4" spans="1:7" ht="12.75">
      <c r="A4" s="40" t="s">
        <v>129</v>
      </c>
      <c r="B4" s="20" t="s">
        <v>130</v>
      </c>
      <c r="C4" s="18">
        <v>22</v>
      </c>
      <c r="D4" s="19" t="s">
        <v>113</v>
      </c>
      <c r="E4" s="21">
        <v>19185403</v>
      </c>
      <c r="F4" s="22">
        <v>0.049252</v>
      </c>
      <c r="G4" s="23">
        <v>9449.19</v>
      </c>
    </row>
    <row r="5" spans="1:7" ht="12.75">
      <c r="A5" s="40" t="s">
        <v>129</v>
      </c>
      <c r="B5" s="20" t="s">
        <v>130</v>
      </c>
      <c r="C5" s="18">
        <v>26</v>
      </c>
      <c r="D5" s="19" t="s">
        <v>83</v>
      </c>
      <c r="E5" s="21">
        <v>329462645</v>
      </c>
      <c r="F5" s="22">
        <v>0.049252</v>
      </c>
      <c r="G5" s="23">
        <v>162266.9</v>
      </c>
    </row>
    <row r="6" spans="1:7" ht="12.75">
      <c r="A6" s="42"/>
      <c r="B6" s="43" t="s">
        <v>17</v>
      </c>
      <c r="C6" s="24"/>
      <c r="D6" s="25"/>
      <c r="E6" s="26">
        <f>SUM(E4:E5)</f>
        <v>348648048</v>
      </c>
      <c r="F6" s="32"/>
      <c r="G6" s="28">
        <f>SUM(G4:G5)</f>
        <v>171716.09</v>
      </c>
    </row>
    <row r="7" spans="1:7" ht="12.75">
      <c r="A7" s="40" t="s">
        <v>131</v>
      </c>
      <c r="B7" s="20" t="s">
        <v>134</v>
      </c>
      <c r="C7" s="18">
        <v>27</v>
      </c>
      <c r="D7" s="19" t="s">
        <v>57</v>
      </c>
      <c r="E7" s="21">
        <v>1753800142</v>
      </c>
      <c r="F7" s="22">
        <v>0.047548</v>
      </c>
      <c r="G7" s="23">
        <v>833902.62</v>
      </c>
    </row>
    <row r="8" spans="1:7" ht="12.75">
      <c r="A8" s="40" t="s">
        <v>131</v>
      </c>
      <c r="B8" s="20" t="s">
        <v>134</v>
      </c>
      <c r="C8" s="18">
        <v>78</v>
      </c>
      <c r="D8" s="19" t="s">
        <v>60</v>
      </c>
      <c r="E8" s="21">
        <v>228529555</v>
      </c>
      <c r="F8" s="22">
        <v>0.047548</v>
      </c>
      <c r="G8" s="23">
        <v>108661.66</v>
      </c>
    </row>
    <row r="9" spans="1:7" ht="12.75">
      <c r="A9" s="42"/>
      <c r="B9" s="43" t="s">
        <v>17</v>
      </c>
      <c r="C9" s="24"/>
      <c r="D9" s="25"/>
      <c r="E9" s="26">
        <f>SUM(E7:E8)</f>
        <v>1982329697</v>
      </c>
      <c r="F9" s="32"/>
      <c r="G9" s="28">
        <f>SUM(G7:G8)</f>
        <v>942564.28</v>
      </c>
    </row>
    <row r="10" spans="1:7" ht="12.75">
      <c r="A10" s="40" t="s">
        <v>131</v>
      </c>
      <c r="B10" s="20" t="s">
        <v>133</v>
      </c>
      <c r="C10" s="18">
        <v>27</v>
      </c>
      <c r="D10" s="19" t="s">
        <v>57</v>
      </c>
      <c r="E10" s="21">
        <v>1753800142</v>
      </c>
      <c r="F10" s="22">
        <v>0.022926</v>
      </c>
      <c r="G10" s="23">
        <v>402081.98</v>
      </c>
    </row>
    <row r="11" spans="1:7" ht="12.75">
      <c r="A11" s="40" t="s">
        <v>131</v>
      </c>
      <c r="B11" s="20" t="s">
        <v>133</v>
      </c>
      <c r="C11" s="18">
        <v>78</v>
      </c>
      <c r="D11" s="19" t="s">
        <v>60</v>
      </c>
      <c r="E11" s="21">
        <v>228529555</v>
      </c>
      <c r="F11" s="22">
        <v>0.022926</v>
      </c>
      <c r="G11" s="23">
        <v>52393.1</v>
      </c>
    </row>
    <row r="12" spans="1:7" ht="12.75">
      <c r="A12" s="42"/>
      <c r="B12" s="43" t="s">
        <v>17</v>
      </c>
      <c r="C12" s="24"/>
      <c r="D12" s="25"/>
      <c r="E12" s="26">
        <f>SUM(E10:E11)</f>
        <v>1982329697</v>
      </c>
      <c r="F12" s="32"/>
      <c r="G12" s="28">
        <f>SUM(G10:G11)</f>
        <v>454475.07999999996</v>
      </c>
    </row>
    <row r="13" spans="1:7" ht="12.75">
      <c r="A13" s="40" t="s">
        <v>131</v>
      </c>
      <c r="B13" s="20" t="s">
        <v>132</v>
      </c>
      <c r="C13" s="18">
        <v>27</v>
      </c>
      <c r="D13" s="19" t="s">
        <v>57</v>
      </c>
      <c r="E13" s="21">
        <v>1753800142</v>
      </c>
      <c r="F13" s="22">
        <v>0.016034</v>
      </c>
      <c r="G13" s="23">
        <v>281210.07</v>
      </c>
    </row>
    <row r="14" spans="1:7" ht="12.75">
      <c r="A14" s="40" t="s">
        <v>131</v>
      </c>
      <c r="B14" s="20" t="s">
        <v>132</v>
      </c>
      <c r="C14" s="18">
        <v>78</v>
      </c>
      <c r="D14" s="19" t="s">
        <v>60</v>
      </c>
      <c r="E14" s="21">
        <v>87333470</v>
      </c>
      <c r="F14" s="22">
        <v>0.016034</v>
      </c>
      <c r="G14" s="23">
        <v>14003.23</v>
      </c>
    </row>
    <row r="15" spans="1:7" ht="12.75">
      <c r="A15" s="42"/>
      <c r="B15" s="43" t="s">
        <v>17</v>
      </c>
      <c r="C15" s="24"/>
      <c r="D15" s="25"/>
      <c r="E15" s="26">
        <f>SUM(E13:E14)</f>
        <v>1841133612</v>
      </c>
      <c r="F15" s="32"/>
      <c r="G15" s="28">
        <f>SUM(G13:G14)</f>
        <v>295213.3</v>
      </c>
    </row>
    <row r="16" spans="1:7" ht="12.75">
      <c r="A16" s="40" t="s">
        <v>131</v>
      </c>
      <c r="B16" s="20" t="s">
        <v>135</v>
      </c>
      <c r="C16" s="18">
        <v>27</v>
      </c>
      <c r="D16" s="19" t="s">
        <v>57</v>
      </c>
      <c r="E16" s="21">
        <v>1711362548</v>
      </c>
      <c r="F16" s="22">
        <v>0.077988</v>
      </c>
      <c r="G16" s="23">
        <v>1334663.13</v>
      </c>
    </row>
    <row r="17" spans="1:7" ht="12.75">
      <c r="A17" s="40" t="s">
        <v>131</v>
      </c>
      <c r="B17" s="20" t="s">
        <v>135</v>
      </c>
      <c r="C17" s="18">
        <v>78</v>
      </c>
      <c r="D17" s="19" t="s">
        <v>60</v>
      </c>
      <c r="E17" s="21">
        <v>25639441</v>
      </c>
      <c r="F17" s="22">
        <v>0.077988</v>
      </c>
      <c r="G17" s="23">
        <v>19995.74</v>
      </c>
    </row>
    <row r="18" spans="1:7" ht="12.75">
      <c r="A18" s="42"/>
      <c r="B18" s="43" t="s">
        <v>17</v>
      </c>
      <c r="C18" s="24"/>
      <c r="D18" s="25"/>
      <c r="E18" s="26">
        <f>SUM(E16:E17)</f>
        <v>1737001989</v>
      </c>
      <c r="F18" s="32"/>
      <c r="G18" s="28">
        <f>SUM(G16:G17)</f>
        <v>1354658.8699999999</v>
      </c>
    </row>
    <row r="19" spans="1:7" ht="12.75">
      <c r="A19" s="40"/>
      <c r="B19" s="20"/>
      <c r="C19" s="18"/>
      <c r="D19" s="19"/>
      <c r="E19" s="21"/>
      <c r="F19" s="22"/>
      <c r="G19" s="23"/>
    </row>
    <row r="20" spans="1:7" ht="12.75">
      <c r="A20" s="42" t="s">
        <v>131</v>
      </c>
      <c r="B20" s="31" t="s">
        <v>136</v>
      </c>
      <c r="C20" s="24">
        <v>28</v>
      </c>
      <c r="D20" s="25" t="s">
        <v>137</v>
      </c>
      <c r="E20" s="26">
        <v>43472070</v>
      </c>
      <c r="F20" s="32">
        <v>0.15395</v>
      </c>
      <c r="G20" s="28">
        <v>66926.53</v>
      </c>
    </row>
    <row r="21" spans="1:7" ht="12.75">
      <c r="A21" s="40" t="s">
        <v>138</v>
      </c>
      <c r="B21" s="20" t="s">
        <v>139</v>
      </c>
      <c r="C21" s="18">
        <v>11</v>
      </c>
      <c r="D21" s="19" t="s">
        <v>55</v>
      </c>
      <c r="E21" s="21">
        <v>72130357</v>
      </c>
      <c r="F21" s="22">
        <v>0.074395</v>
      </c>
      <c r="G21" s="23">
        <v>53661.34</v>
      </c>
    </row>
    <row r="22" spans="1:7" ht="12.75">
      <c r="A22" s="40" t="s">
        <v>138</v>
      </c>
      <c r="B22" s="20" t="s">
        <v>139</v>
      </c>
      <c r="C22" s="18">
        <v>20</v>
      </c>
      <c r="D22" s="19" t="s">
        <v>56</v>
      </c>
      <c r="E22" s="21">
        <v>10781308</v>
      </c>
      <c r="F22" s="22">
        <v>0.074395</v>
      </c>
      <c r="G22" s="23">
        <v>8020.73</v>
      </c>
    </row>
    <row r="23" spans="1:7" ht="12.75">
      <c r="A23" s="40" t="s">
        <v>138</v>
      </c>
      <c r="B23" s="20" t="s">
        <v>139</v>
      </c>
      <c r="C23" s="18">
        <v>27</v>
      </c>
      <c r="D23" s="19" t="s">
        <v>57</v>
      </c>
      <c r="E23" s="21">
        <v>590693209</v>
      </c>
      <c r="F23" s="22">
        <v>0.074395</v>
      </c>
      <c r="G23" s="23">
        <v>439447.66</v>
      </c>
    </row>
    <row r="24" spans="1:7" ht="12.75">
      <c r="A24" s="40" t="s">
        <v>138</v>
      </c>
      <c r="B24" s="47" t="s">
        <v>139</v>
      </c>
      <c r="C24" s="18">
        <v>89</v>
      </c>
      <c r="D24" s="19" t="s">
        <v>140</v>
      </c>
      <c r="E24" s="21">
        <v>131092093</v>
      </c>
      <c r="F24" s="22">
        <v>0.074395</v>
      </c>
      <c r="G24" s="23">
        <v>97525.94</v>
      </c>
    </row>
    <row r="25" spans="1:7" ht="12.75">
      <c r="A25" s="42"/>
      <c r="B25" s="44" t="s">
        <v>17</v>
      </c>
      <c r="C25" s="24"/>
      <c r="D25" s="25"/>
      <c r="E25" s="26">
        <f>SUM(E21:E24)</f>
        <v>804696967</v>
      </c>
      <c r="F25" s="32"/>
      <c r="G25" s="28">
        <f>SUM(G21:G24)</f>
        <v>598655.6699999999</v>
      </c>
    </row>
    <row r="26" spans="1:7" ht="12.75">
      <c r="A26" s="40" t="s">
        <v>141</v>
      </c>
      <c r="B26" s="20" t="s">
        <v>142</v>
      </c>
      <c r="C26" s="18">
        <v>19</v>
      </c>
      <c r="D26" s="19" t="s">
        <v>92</v>
      </c>
      <c r="E26" s="21">
        <v>4631757</v>
      </c>
      <c r="F26" s="22">
        <v>0.100769</v>
      </c>
      <c r="G26" s="23">
        <v>4667.36</v>
      </c>
    </row>
    <row r="27" spans="1:7" ht="12.75">
      <c r="A27" s="40" t="s">
        <v>141</v>
      </c>
      <c r="B27" s="20" t="s">
        <v>142</v>
      </c>
      <c r="C27" s="18">
        <v>78</v>
      </c>
      <c r="D27" s="19" t="s">
        <v>60</v>
      </c>
      <c r="E27" s="21">
        <v>260548443</v>
      </c>
      <c r="F27" s="22">
        <v>0.100769</v>
      </c>
      <c r="G27" s="23">
        <v>262552.66</v>
      </c>
    </row>
    <row r="28" spans="1:7" ht="12.75">
      <c r="A28" s="40" t="s">
        <v>141</v>
      </c>
      <c r="B28" s="20" t="s">
        <v>142</v>
      </c>
      <c r="C28" s="18">
        <v>27</v>
      </c>
      <c r="D28" s="19" t="s">
        <v>57</v>
      </c>
      <c r="E28" s="21">
        <v>737132783</v>
      </c>
      <c r="F28" s="22">
        <v>0.100769</v>
      </c>
      <c r="G28" s="23">
        <v>742803</v>
      </c>
    </row>
    <row r="29" spans="1:7" ht="12.75">
      <c r="A29" s="42"/>
      <c r="B29" s="43" t="s">
        <v>17</v>
      </c>
      <c r="C29" s="24"/>
      <c r="D29" s="25"/>
      <c r="E29" s="26">
        <f>SUM(E26:E28)</f>
        <v>1002312983</v>
      </c>
      <c r="F29" s="32"/>
      <c r="G29" s="28">
        <f>SUM(G26:G28)</f>
        <v>1010023.02</v>
      </c>
    </row>
    <row r="30" spans="1:7" ht="12.75">
      <c r="A30" s="40" t="s">
        <v>143</v>
      </c>
      <c r="B30" s="20" t="s">
        <v>144</v>
      </c>
      <c r="C30" s="18">
        <v>28</v>
      </c>
      <c r="D30" s="19" t="s">
        <v>137</v>
      </c>
      <c r="E30" s="21">
        <v>19164847100</v>
      </c>
      <c r="F30" s="22">
        <v>0.13575</v>
      </c>
      <c r="G30" s="23">
        <v>26015881.44</v>
      </c>
    </row>
    <row r="31" spans="1:7" ht="12.75">
      <c r="A31" s="40" t="s">
        <v>143</v>
      </c>
      <c r="B31" s="20" t="s">
        <v>144</v>
      </c>
      <c r="C31" s="18">
        <v>77</v>
      </c>
      <c r="D31" s="19" t="s">
        <v>74</v>
      </c>
      <c r="E31" s="21">
        <v>796237847</v>
      </c>
      <c r="F31" s="22">
        <v>0.135749</v>
      </c>
      <c r="G31" s="23">
        <v>1080884.89</v>
      </c>
    </row>
    <row r="32" spans="1:7" ht="12.75">
      <c r="A32" s="42"/>
      <c r="B32" s="43" t="s">
        <v>17</v>
      </c>
      <c r="C32" s="24"/>
      <c r="D32" s="25"/>
      <c r="E32" s="26">
        <f>SUM(E30:E31)</f>
        <v>19961084947</v>
      </c>
      <c r="F32" s="32"/>
      <c r="G32" s="28">
        <f>SUM(G30:G31)</f>
        <v>27096766.330000002</v>
      </c>
    </row>
    <row r="33" spans="1:7" ht="12.75">
      <c r="A33" s="40" t="s">
        <v>145</v>
      </c>
      <c r="B33" s="20" t="s">
        <v>146</v>
      </c>
      <c r="C33" s="18">
        <v>28</v>
      </c>
      <c r="D33" s="19" t="s">
        <v>137</v>
      </c>
      <c r="E33" s="21">
        <v>60006555</v>
      </c>
      <c r="F33" s="22">
        <v>0.27381</v>
      </c>
      <c r="G33" s="23">
        <v>164304.4</v>
      </c>
    </row>
    <row r="34" spans="1:7" ht="12.75">
      <c r="A34" s="40" t="s">
        <v>145</v>
      </c>
      <c r="B34" s="20" t="s">
        <v>149</v>
      </c>
      <c r="C34" s="18">
        <v>28</v>
      </c>
      <c r="D34" s="19" t="s">
        <v>137</v>
      </c>
      <c r="E34" s="21">
        <v>4782777855</v>
      </c>
      <c r="F34" s="22">
        <v>0.2975</v>
      </c>
      <c r="G34" s="23">
        <v>14228687.59</v>
      </c>
    </row>
    <row r="35" spans="1:7" ht="12.75">
      <c r="A35" s="40" t="s">
        <v>145</v>
      </c>
      <c r="B35" s="20" t="s">
        <v>147</v>
      </c>
      <c r="C35" s="18">
        <v>28</v>
      </c>
      <c r="D35" s="19" t="s">
        <v>137</v>
      </c>
      <c r="E35" s="21">
        <v>275400</v>
      </c>
      <c r="F35" s="22">
        <v>0.29739</v>
      </c>
      <c r="G35" s="23">
        <v>819.01</v>
      </c>
    </row>
    <row r="36" spans="1:7" ht="12.75">
      <c r="A36" s="40" t="s">
        <v>145</v>
      </c>
      <c r="B36" s="20" t="s">
        <v>150</v>
      </c>
      <c r="C36" s="18">
        <v>28</v>
      </c>
      <c r="D36" s="19" t="s">
        <v>137</v>
      </c>
      <c r="E36" s="21">
        <v>30197980</v>
      </c>
      <c r="F36" s="22">
        <v>0.2975</v>
      </c>
      <c r="G36" s="23">
        <v>89838.63</v>
      </c>
    </row>
    <row r="37" spans="1:7" ht="12.75">
      <c r="A37" s="40" t="s">
        <v>145</v>
      </c>
      <c r="B37" s="47" t="s">
        <v>148</v>
      </c>
      <c r="C37" s="18">
        <v>28</v>
      </c>
      <c r="D37" s="19" t="s">
        <v>137</v>
      </c>
      <c r="E37" s="21">
        <v>15690990</v>
      </c>
      <c r="F37" s="22">
        <v>0.2975</v>
      </c>
      <c r="G37" s="23">
        <v>46680.53</v>
      </c>
    </row>
    <row r="38" spans="1:7" ht="12.75">
      <c r="A38" s="42"/>
      <c r="B38" s="44" t="s">
        <v>17</v>
      </c>
      <c r="C38" s="24"/>
      <c r="D38" s="25"/>
      <c r="E38" s="26">
        <f>SUM(E33:E37)</f>
        <v>4888948780</v>
      </c>
      <c r="F38" s="32"/>
      <c r="G38" s="28">
        <f>SUM(G33:G37)</f>
        <v>14530330.16</v>
      </c>
    </row>
    <row r="39" spans="1:7" ht="12.75">
      <c r="A39" s="40" t="s">
        <v>151</v>
      </c>
      <c r="B39" s="20" t="s">
        <v>152</v>
      </c>
      <c r="C39" s="18">
        <v>28</v>
      </c>
      <c r="D39" s="19" t="s">
        <v>137</v>
      </c>
      <c r="E39" s="21">
        <v>8036931975</v>
      </c>
      <c r="F39" s="22">
        <v>0.15</v>
      </c>
      <c r="G39" s="23">
        <v>12055312.85</v>
      </c>
    </row>
    <row r="40" spans="1:7" ht="12.75">
      <c r="A40" s="40" t="s">
        <v>151</v>
      </c>
      <c r="B40" s="20" t="s">
        <v>152</v>
      </c>
      <c r="C40" s="18">
        <v>77</v>
      </c>
      <c r="D40" s="19" t="s">
        <v>74</v>
      </c>
      <c r="E40" s="21">
        <v>1620919778</v>
      </c>
      <c r="F40" s="22">
        <v>0.15</v>
      </c>
      <c r="G40" s="23">
        <v>2431381.95</v>
      </c>
    </row>
    <row r="41" spans="1:7" ht="12.75">
      <c r="A41" s="42"/>
      <c r="B41" s="43" t="s">
        <v>17</v>
      </c>
      <c r="C41" s="24"/>
      <c r="D41" s="25"/>
      <c r="E41" s="26">
        <f>SUM(E39:E40)</f>
        <v>9657851753</v>
      </c>
      <c r="F41" s="32"/>
      <c r="G41" s="28">
        <f>SUM(G39:G40)</f>
        <v>14486694.8</v>
      </c>
    </row>
    <row r="42" spans="1:7" ht="12.75">
      <c r="A42" s="40"/>
      <c r="B42" s="20"/>
      <c r="C42" s="18"/>
      <c r="D42" s="19"/>
      <c r="E42" s="21"/>
      <c r="F42" s="22"/>
      <c r="G42" s="23"/>
    </row>
    <row r="43" spans="1:7" ht="12.75">
      <c r="A43" s="42" t="s">
        <v>153</v>
      </c>
      <c r="B43" s="31" t="s">
        <v>154</v>
      </c>
      <c r="C43" s="24">
        <v>28</v>
      </c>
      <c r="D43" s="25" t="s">
        <v>137</v>
      </c>
      <c r="E43" s="26">
        <v>1570249735</v>
      </c>
      <c r="F43" s="32">
        <v>0.16888</v>
      </c>
      <c r="G43" s="28">
        <v>2651817.35</v>
      </c>
    </row>
    <row r="44" spans="1:7" ht="12.75">
      <c r="A44" s="40" t="s">
        <v>155</v>
      </c>
      <c r="B44" s="20" t="s">
        <v>156</v>
      </c>
      <c r="C44" s="18">
        <v>28</v>
      </c>
      <c r="D44" s="19" t="s">
        <v>137</v>
      </c>
      <c r="E44" s="21">
        <v>925610060</v>
      </c>
      <c r="F44" s="22">
        <v>0.36487</v>
      </c>
      <c r="G44" s="23">
        <v>3377274.79</v>
      </c>
    </row>
    <row r="45" spans="1:7" ht="12.75">
      <c r="A45" s="40" t="s">
        <v>155</v>
      </c>
      <c r="B45" s="20" t="s">
        <v>156</v>
      </c>
      <c r="C45" s="18">
        <v>89</v>
      </c>
      <c r="D45" s="19" t="s">
        <v>140</v>
      </c>
      <c r="E45" s="21">
        <v>51467683</v>
      </c>
      <c r="F45" s="22">
        <v>0.364868</v>
      </c>
      <c r="G45" s="23">
        <v>187789.1</v>
      </c>
    </row>
    <row r="46" spans="1:7" ht="12.75">
      <c r="A46" s="42"/>
      <c r="B46" s="43" t="s">
        <v>17</v>
      </c>
      <c r="C46" s="24"/>
      <c r="D46" s="25"/>
      <c r="E46" s="26">
        <f>SUM(E44:E45)</f>
        <v>977077743</v>
      </c>
      <c r="F46" s="32"/>
      <c r="G46" s="28">
        <f>SUM(G44:G45)</f>
        <v>3565063.89</v>
      </c>
    </row>
    <row r="47" spans="1:7" ht="12.75">
      <c r="A47" s="40"/>
      <c r="B47" s="20"/>
      <c r="C47" s="18"/>
      <c r="D47" s="19"/>
      <c r="E47" s="21"/>
      <c r="F47" s="22"/>
      <c r="G47" s="23"/>
    </row>
    <row r="48" spans="1:7" ht="12.75">
      <c r="A48" s="42" t="s">
        <v>157</v>
      </c>
      <c r="B48" s="31" t="s">
        <v>158</v>
      </c>
      <c r="C48" s="24">
        <v>28</v>
      </c>
      <c r="D48" s="25" t="s">
        <v>137</v>
      </c>
      <c r="E48" s="26">
        <v>3324007380</v>
      </c>
      <c r="F48" s="32">
        <v>0.11469</v>
      </c>
      <c r="G48" s="28">
        <v>3812271.92</v>
      </c>
    </row>
    <row r="49" spans="1:7" ht="12.75">
      <c r="A49" s="50"/>
      <c r="B49" s="20"/>
      <c r="C49" s="50"/>
      <c r="D49" s="20"/>
      <c r="E49" s="51"/>
      <c r="F49" s="52"/>
      <c r="G49" s="53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14, Page  73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25">
      <selection activeCell="G57" sqref="G57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2015-2016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2015</v>
      </c>
      <c r="F2" s="8" t="s">
        <v>14</v>
      </c>
      <c r="G2" s="7">
        <f>'table 14 pg1'!$G$2</f>
        <v>2015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39</v>
      </c>
      <c r="F3" s="45" t="s">
        <v>4</v>
      </c>
      <c r="G3" s="46" t="s">
        <v>40</v>
      </c>
    </row>
    <row r="4" spans="1:7" ht="12.75">
      <c r="A4" s="40" t="s">
        <v>159</v>
      </c>
      <c r="B4" s="20" t="s">
        <v>160</v>
      </c>
      <c r="C4" s="18">
        <v>33</v>
      </c>
      <c r="D4" s="19" t="s">
        <v>161</v>
      </c>
      <c r="E4" s="21">
        <v>432688904</v>
      </c>
      <c r="F4" s="22">
        <v>0.069344</v>
      </c>
      <c r="G4" s="23">
        <v>300043.86</v>
      </c>
    </row>
    <row r="5" spans="1:7" ht="12.75">
      <c r="A5" s="40" t="s">
        <v>159</v>
      </c>
      <c r="B5" s="20" t="s">
        <v>160</v>
      </c>
      <c r="C5" s="18">
        <v>37</v>
      </c>
      <c r="D5" s="19" t="s">
        <v>114</v>
      </c>
      <c r="E5" s="21">
        <v>11778341</v>
      </c>
      <c r="F5" s="22">
        <v>0.071276</v>
      </c>
      <c r="G5" s="23">
        <v>8395.14</v>
      </c>
    </row>
    <row r="6" spans="1:7" ht="12.75">
      <c r="A6" s="40" t="s">
        <v>159</v>
      </c>
      <c r="B6" s="20" t="s">
        <v>160</v>
      </c>
      <c r="C6" s="18">
        <v>42</v>
      </c>
      <c r="D6" s="19" t="s">
        <v>162</v>
      </c>
      <c r="E6" s="21">
        <v>377703373</v>
      </c>
      <c r="F6" s="22">
        <v>0.070707</v>
      </c>
      <c r="G6" s="23">
        <v>267063.84</v>
      </c>
    </row>
    <row r="7" spans="1:7" ht="12.75">
      <c r="A7" s="42"/>
      <c r="B7" s="43" t="s">
        <v>17</v>
      </c>
      <c r="C7" s="24"/>
      <c r="D7" s="25"/>
      <c r="E7" s="26">
        <f>SUM(E4:E6)</f>
        <v>822170618</v>
      </c>
      <c r="F7" s="32"/>
      <c r="G7" s="28">
        <f>SUM(G4:G6)</f>
        <v>575502.8400000001</v>
      </c>
    </row>
    <row r="8" spans="1:7" ht="12.75">
      <c r="A8" s="40" t="s">
        <v>163</v>
      </c>
      <c r="B8" s="20" t="s">
        <v>164</v>
      </c>
      <c r="C8" s="18">
        <v>34</v>
      </c>
      <c r="D8" s="19" t="s">
        <v>165</v>
      </c>
      <c r="E8" s="21">
        <v>381989679</v>
      </c>
      <c r="F8" s="22">
        <v>0.026349</v>
      </c>
      <c r="G8" s="23">
        <v>100650.61</v>
      </c>
    </row>
    <row r="9" spans="1:7" ht="12.75">
      <c r="A9" s="40" t="s">
        <v>163</v>
      </c>
      <c r="B9" s="20" t="s">
        <v>164</v>
      </c>
      <c r="C9" s="18">
        <v>67</v>
      </c>
      <c r="D9" s="19" t="s">
        <v>166</v>
      </c>
      <c r="E9" s="21">
        <v>1363945</v>
      </c>
      <c r="F9" s="22">
        <v>0.026349</v>
      </c>
      <c r="G9" s="23">
        <v>359.39</v>
      </c>
    </row>
    <row r="10" spans="1:7" ht="12.75">
      <c r="A10" s="42"/>
      <c r="B10" s="43" t="s">
        <v>17</v>
      </c>
      <c r="C10" s="24"/>
      <c r="D10" s="25"/>
      <c r="E10" s="26">
        <f>SUM(E8:E9)</f>
        <v>383353624</v>
      </c>
      <c r="F10" s="32"/>
      <c r="G10" s="28">
        <f>SUM(G8:G9)</f>
        <v>101010</v>
      </c>
    </row>
    <row r="11" spans="1:7" ht="12.75">
      <c r="A11" s="40"/>
      <c r="B11" s="20"/>
      <c r="C11" s="18"/>
      <c r="D11" s="19"/>
      <c r="E11" s="21"/>
      <c r="F11" s="22"/>
      <c r="G11" s="23"/>
    </row>
    <row r="12" spans="1:7" ht="12.75">
      <c r="A12" s="42" t="s">
        <v>167</v>
      </c>
      <c r="B12" s="31" t="s">
        <v>168</v>
      </c>
      <c r="C12" s="24">
        <v>34</v>
      </c>
      <c r="D12" s="25" t="s">
        <v>165</v>
      </c>
      <c r="E12" s="26">
        <v>1131238009</v>
      </c>
      <c r="F12" s="32">
        <v>0.061164</v>
      </c>
      <c r="G12" s="28">
        <v>691910.48</v>
      </c>
    </row>
    <row r="13" spans="1:7" ht="12.75">
      <c r="A13" s="40" t="s">
        <v>169</v>
      </c>
      <c r="B13" s="20" t="s">
        <v>416</v>
      </c>
      <c r="C13" s="18">
        <v>34</v>
      </c>
      <c r="D13" s="19" t="s">
        <v>165</v>
      </c>
      <c r="E13" s="21">
        <v>461444858</v>
      </c>
      <c r="F13" s="22">
        <v>0.108786</v>
      </c>
      <c r="G13" s="23">
        <v>501987.52</v>
      </c>
    </row>
    <row r="14" spans="1:7" ht="12.75">
      <c r="A14" s="40" t="s">
        <v>169</v>
      </c>
      <c r="B14" s="20" t="s">
        <v>416</v>
      </c>
      <c r="C14" s="18">
        <v>49</v>
      </c>
      <c r="D14" s="19" t="s">
        <v>170</v>
      </c>
      <c r="E14" s="21">
        <v>24280287</v>
      </c>
      <c r="F14" s="22">
        <v>0.108786</v>
      </c>
      <c r="G14" s="23">
        <v>26413.72</v>
      </c>
    </row>
    <row r="15" spans="1:7" ht="12.75">
      <c r="A15" s="40" t="s">
        <v>169</v>
      </c>
      <c r="B15" s="20" t="s">
        <v>416</v>
      </c>
      <c r="C15" s="18">
        <v>55</v>
      </c>
      <c r="D15" s="19" t="s">
        <v>171</v>
      </c>
      <c r="E15" s="21">
        <v>2405294</v>
      </c>
      <c r="F15" s="22">
        <v>0.108786</v>
      </c>
      <c r="G15" s="23">
        <v>2616.62</v>
      </c>
    </row>
    <row r="16" spans="1:7" ht="12.75">
      <c r="A16" s="40" t="s">
        <v>169</v>
      </c>
      <c r="B16" s="20" t="s">
        <v>416</v>
      </c>
      <c r="C16" s="18">
        <v>66</v>
      </c>
      <c r="D16" s="19" t="s">
        <v>77</v>
      </c>
      <c r="E16" s="21">
        <v>4281041</v>
      </c>
      <c r="F16" s="22">
        <v>0.108786</v>
      </c>
      <c r="G16" s="23">
        <v>4657.22</v>
      </c>
    </row>
    <row r="17" spans="1:7" ht="12.75">
      <c r="A17" s="42"/>
      <c r="B17" s="43" t="s">
        <v>17</v>
      </c>
      <c r="C17" s="24"/>
      <c r="D17" s="25"/>
      <c r="E17" s="26">
        <f>SUM(E13:E16)</f>
        <v>492411480</v>
      </c>
      <c r="F17" s="32"/>
      <c r="G17" s="28">
        <f>SUM(G13:G16)</f>
        <v>535675.08</v>
      </c>
    </row>
    <row r="18" spans="1:7" ht="12.75">
      <c r="A18" s="40" t="s">
        <v>172</v>
      </c>
      <c r="B18" s="20" t="s">
        <v>175</v>
      </c>
      <c r="C18" s="18">
        <v>24</v>
      </c>
      <c r="D18" s="19" t="s">
        <v>42</v>
      </c>
      <c r="E18" s="21">
        <v>101439550</v>
      </c>
      <c r="F18" s="22">
        <v>0.020096</v>
      </c>
      <c r="G18" s="23">
        <v>20385.4</v>
      </c>
    </row>
    <row r="19" spans="1:7" ht="12.75">
      <c r="A19" s="40" t="s">
        <v>172</v>
      </c>
      <c r="B19" s="20" t="s">
        <v>176</v>
      </c>
      <c r="C19" s="18">
        <v>32</v>
      </c>
      <c r="D19" s="19" t="s">
        <v>174</v>
      </c>
      <c r="E19" s="21">
        <v>15106305</v>
      </c>
      <c r="F19" s="22">
        <v>0.020096</v>
      </c>
      <c r="G19" s="23">
        <v>3035.82</v>
      </c>
    </row>
    <row r="20" spans="1:7" ht="12.75">
      <c r="A20" s="40" t="s">
        <v>172</v>
      </c>
      <c r="B20" s="20" t="s">
        <v>176</v>
      </c>
      <c r="C20" s="18">
        <v>37</v>
      </c>
      <c r="D20" s="19" t="s">
        <v>114</v>
      </c>
      <c r="E20" s="21">
        <v>328880867</v>
      </c>
      <c r="F20" s="22">
        <v>0.020096</v>
      </c>
      <c r="G20" s="23">
        <v>66091.63</v>
      </c>
    </row>
    <row r="21" spans="1:7" ht="12.75">
      <c r="A21" s="42"/>
      <c r="B21" s="43" t="s">
        <v>17</v>
      </c>
      <c r="C21" s="24"/>
      <c r="D21" s="25"/>
      <c r="E21" s="26">
        <f>SUM(E18:E20)</f>
        <v>445426722</v>
      </c>
      <c r="F21" s="32"/>
      <c r="G21" s="28">
        <f>SUM(G18:G20)</f>
        <v>89512.85</v>
      </c>
    </row>
    <row r="22" spans="1:7" ht="12.75">
      <c r="A22" s="40" t="s">
        <v>172</v>
      </c>
      <c r="B22" s="20" t="s">
        <v>173</v>
      </c>
      <c r="C22" s="18">
        <v>32</v>
      </c>
      <c r="D22" s="19" t="s">
        <v>174</v>
      </c>
      <c r="E22" s="21">
        <v>15106305</v>
      </c>
      <c r="F22" s="22">
        <v>0.009495</v>
      </c>
      <c r="G22" s="23">
        <v>1434.32</v>
      </c>
    </row>
    <row r="23" spans="1:7" ht="12.75">
      <c r="A23" s="40" t="s">
        <v>172</v>
      </c>
      <c r="B23" s="20" t="s">
        <v>173</v>
      </c>
      <c r="C23" s="18">
        <v>37</v>
      </c>
      <c r="D23" s="19" t="s">
        <v>114</v>
      </c>
      <c r="E23" s="21">
        <v>210174023</v>
      </c>
      <c r="F23" s="22">
        <v>0.009495</v>
      </c>
      <c r="G23" s="23">
        <v>19956.22</v>
      </c>
    </row>
    <row r="24" spans="1:7" ht="12.75">
      <c r="A24" s="42"/>
      <c r="B24" s="43" t="s">
        <v>17</v>
      </c>
      <c r="C24" s="24"/>
      <c r="D24" s="25"/>
      <c r="E24" s="26">
        <f>SUM(E22:E23)</f>
        <v>225280328</v>
      </c>
      <c r="F24" s="32"/>
      <c r="G24" s="28">
        <f>SUM(G22:G23)</f>
        <v>21390.54</v>
      </c>
    </row>
    <row r="25" spans="1:7" ht="12.75">
      <c r="A25" s="40" t="s">
        <v>177</v>
      </c>
      <c r="B25" s="20" t="s">
        <v>179</v>
      </c>
      <c r="C25" s="18">
        <v>6</v>
      </c>
      <c r="D25" s="19" t="s">
        <v>178</v>
      </c>
      <c r="E25" s="21">
        <v>4342215</v>
      </c>
      <c r="F25" s="22">
        <v>0.01129</v>
      </c>
      <c r="G25" s="23">
        <v>490.24</v>
      </c>
    </row>
    <row r="26" spans="1:7" ht="12.75">
      <c r="A26" s="40" t="s">
        <v>177</v>
      </c>
      <c r="B26" s="20" t="s">
        <v>179</v>
      </c>
      <c r="C26" s="18">
        <v>39</v>
      </c>
      <c r="D26" s="19" t="s">
        <v>180</v>
      </c>
      <c r="E26" s="21">
        <v>377386743</v>
      </c>
      <c r="F26" s="22">
        <v>0.01129</v>
      </c>
      <c r="G26" s="23">
        <v>42606.88</v>
      </c>
    </row>
    <row r="27" spans="1:7" ht="12.75">
      <c r="A27" s="40" t="s">
        <v>177</v>
      </c>
      <c r="B27" s="20" t="s">
        <v>179</v>
      </c>
      <c r="C27" s="18">
        <v>47</v>
      </c>
      <c r="D27" s="19" t="s">
        <v>181</v>
      </c>
      <c r="E27" s="21">
        <v>27783079</v>
      </c>
      <c r="F27" s="22">
        <v>0.01129</v>
      </c>
      <c r="G27" s="23">
        <v>3136.7</v>
      </c>
    </row>
    <row r="28" spans="1:7" ht="12.75">
      <c r="A28" s="40" t="s">
        <v>177</v>
      </c>
      <c r="B28" s="20" t="s">
        <v>179</v>
      </c>
      <c r="C28" s="18">
        <v>63</v>
      </c>
      <c r="D28" s="19" t="s">
        <v>182</v>
      </c>
      <c r="E28" s="21">
        <v>25997833</v>
      </c>
      <c r="F28" s="22">
        <v>0.01129</v>
      </c>
      <c r="G28" s="23">
        <v>2935.16</v>
      </c>
    </row>
    <row r="29" spans="1:7" ht="12.75">
      <c r="A29" s="42"/>
      <c r="B29" s="43" t="s">
        <v>17</v>
      </c>
      <c r="C29" s="24"/>
      <c r="D29" s="25"/>
      <c r="E29" s="26">
        <f>SUM(E25:E28)</f>
        <v>435509870</v>
      </c>
      <c r="F29" s="32"/>
      <c r="G29" s="28">
        <f>SUM(G25:G28)</f>
        <v>49168.979999999996</v>
      </c>
    </row>
    <row r="30" spans="1:7" ht="12.75">
      <c r="A30" s="40" t="s">
        <v>177</v>
      </c>
      <c r="B30" s="20" t="s">
        <v>183</v>
      </c>
      <c r="C30" s="18">
        <v>6</v>
      </c>
      <c r="D30" s="19" t="s">
        <v>178</v>
      </c>
      <c r="E30" s="21">
        <v>4342215</v>
      </c>
      <c r="F30" s="22">
        <v>0.123474</v>
      </c>
      <c r="G30" s="23">
        <v>5361.52</v>
      </c>
    </row>
    <row r="31" spans="1:7" ht="12.75">
      <c r="A31" s="40" t="s">
        <v>177</v>
      </c>
      <c r="B31" s="20" t="s">
        <v>183</v>
      </c>
      <c r="C31" s="18">
        <v>39</v>
      </c>
      <c r="D31" s="19" t="s">
        <v>180</v>
      </c>
      <c r="E31" s="21">
        <v>377386743</v>
      </c>
      <c r="F31" s="22">
        <v>0.123474</v>
      </c>
      <c r="G31" s="23">
        <v>465974.52</v>
      </c>
    </row>
    <row r="32" spans="1:7" ht="12.75">
      <c r="A32" s="40" t="s">
        <v>177</v>
      </c>
      <c r="B32" s="20" t="s">
        <v>183</v>
      </c>
      <c r="C32" s="18">
        <v>47</v>
      </c>
      <c r="D32" s="19" t="s">
        <v>181</v>
      </c>
      <c r="E32" s="21">
        <v>27783079</v>
      </c>
      <c r="F32" s="22">
        <v>0.123474</v>
      </c>
      <c r="G32" s="23">
        <v>34304.87</v>
      </c>
    </row>
    <row r="33" spans="1:7" ht="12.75">
      <c r="A33" s="40" t="s">
        <v>177</v>
      </c>
      <c r="B33" s="20" t="s">
        <v>183</v>
      </c>
      <c r="C33" s="18">
        <v>63</v>
      </c>
      <c r="D33" s="19" t="s">
        <v>182</v>
      </c>
      <c r="E33" s="21">
        <v>25997833</v>
      </c>
      <c r="F33" s="22">
        <v>0.123474</v>
      </c>
      <c r="G33" s="23">
        <v>32100.58</v>
      </c>
    </row>
    <row r="34" spans="1:7" ht="12.75">
      <c r="A34" s="42"/>
      <c r="B34" s="43" t="s">
        <v>17</v>
      </c>
      <c r="C34" s="24"/>
      <c r="D34" s="25"/>
      <c r="E34" s="26">
        <f>SUM(E30:E33)</f>
        <v>435509870</v>
      </c>
      <c r="F34" s="32"/>
      <c r="G34" s="28">
        <f>SUM(G30:G33)</f>
        <v>537741.49</v>
      </c>
    </row>
    <row r="35" spans="1:7" ht="12.75">
      <c r="A35" s="40" t="s">
        <v>184</v>
      </c>
      <c r="B35" s="20" t="s">
        <v>185</v>
      </c>
      <c r="C35" s="18">
        <v>39</v>
      </c>
      <c r="D35" s="19" t="s">
        <v>180</v>
      </c>
      <c r="E35" s="21">
        <v>228713570</v>
      </c>
      <c r="F35" s="22">
        <v>0.090429</v>
      </c>
      <c r="G35" s="23">
        <v>206823.46</v>
      </c>
    </row>
    <row r="36" spans="1:7" ht="12.75">
      <c r="A36" s="40" t="s">
        <v>184</v>
      </c>
      <c r="B36" s="20" t="s">
        <v>185</v>
      </c>
      <c r="C36" s="18">
        <v>47</v>
      </c>
      <c r="D36" s="19" t="s">
        <v>181</v>
      </c>
      <c r="E36" s="21">
        <v>21981025</v>
      </c>
      <c r="F36" s="22">
        <v>0.090429</v>
      </c>
      <c r="G36" s="23">
        <v>19877.28</v>
      </c>
    </row>
    <row r="37" spans="1:7" ht="12.75">
      <c r="A37" s="40" t="s">
        <v>184</v>
      </c>
      <c r="B37" s="20" t="s">
        <v>185</v>
      </c>
      <c r="C37" s="18">
        <v>82</v>
      </c>
      <c r="D37" s="19" t="s">
        <v>47</v>
      </c>
      <c r="E37" s="21">
        <v>14592909</v>
      </c>
      <c r="F37" s="22">
        <v>0.090429</v>
      </c>
      <c r="G37" s="23">
        <v>13196.23</v>
      </c>
    </row>
    <row r="38" spans="1:7" ht="12.75">
      <c r="A38" s="40" t="s">
        <v>184</v>
      </c>
      <c r="B38" s="20" t="s">
        <v>185</v>
      </c>
      <c r="C38" s="18">
        <v>88</v>
      </c>
      <c r="D38" s="19" t="s">
        <v>186</v>
      </c>
      <c r="E38" s="21">
        <v>83475832</v>
      </c>
      <c r="F38" s="22">
        <v>0.090429</v>
      </c>
      <c r="G38" s="23">
        <v>75486.44</v>
      </c>
    </row>
    <row r="39" spans="1:7" ht="12.75">
      <c r="A39" s="42"/>
      <c r="B39" s="43" t="s">
        <v>17</v>
      </c>
      <c r="C39" s="24"/>
      <c r="D39" s="25"/>
      <c r="E39" s="26">
        <f>SUM(E35:E38)</f>
        <v>348763336</v>
      </c>
      <c r="F39" s="32"/>
      <c r="G39" s="28">
        <f>SUM(G35:G38)</f>
        <v>315383.41000000003</v>
      </c>
    </row>
    <row r="40" spans="1:7" ht="12.75">
      <c r="A40" s="40" t="s">
        <v>187</v>
      </c>
      <c r="B40" s="20" t="s">
        <v>190</v>
      </c>
      <c r="C40" s="18">
        <v>40</v>
      </c>
      <c r="D40" s="19" t="s">
        <v>7</v>
      </c>
      <c r="E40" s="21">
        <v>2831528473</v>
      </c>
      <c r="F40" s="22">
        <v>0.07773</v>
      </c>
      <c r="G40" s="23">
        <v>2200949.12</v>
      </c>
    </row>
    <row r="41" spans="1:7" ht="12.75">
      <c r="A41" s="40" t="s">
        <v>187</v>
      </c>
      <c r="B41" s="20" t="s">
        <v>190</v>
      </c>
      <c r="C41" s="18">
        <v>61</v>
      </c>
      <c r="D41" s="19" t="s">
        <v>189</v>
      </c>
      <c r="E41" s="21">
        <v>259223</v>
      </c>
      <c r="F41" s="22">
        <v>0.07773</v>
      </c>
      <c r="G41" s="23">
        <v>201.49</v>
      </c>
    </row>
    <row r="42" spans="1:7" ht="12.75">
      <c r="A42" s="42"/>
      <c r="B42" s="43" t="s">
        <v>17</v>
      </c>
      <c r="C42" s="24"/>
      <c r="D42" s="25"/>
      <c r="E42" s="26">
        <f>SUM(E40:E41)</f>
        <v>2831787696</v>
      </c>
      <c r="F42" s="32"/>
      <c r="G42" s="28">
        <f>SUM(G40:G41)</f>
        <v>2201150.6100000003</v>
      </c>
    </row>
    <row r="43" spans="1:7" ht="12.75">
      <c r="A43" s="40" t="s">
        <v>187</v>
      </c>
      <c r="B43" s="20" t="s">
        <v>188</v>
      </c>
      <c r="C43" s="18">
        <v>40</v>
      </c>
      <c r="D43" s="19" t="s">
        <v>7</v>
      </c>
      <c r="E43" s="21">
        <v>2906346427</v>
      </c>
      <c r="F43" s="22">
        <v>0.031325</v>
      </c>
      <c r="G43" s="23">
        <v>910412.52</v>
      </c>
    </row>
    <row r="44" spans="1:7" ht="12.75">
      <c r="A44" s="40" t="s">
        <v>187</v>
      </c>
      <c r="B44" s="20" t="s">
        <v>188</v>
      </c>
      <c r="C44" s="18">
        <v>61</v>
      </c>
      <c r="D44" s="19" t="s">
        <v>189</v>
      </c>
      <c r="E44" s="21">
        <v>259223</v>
      </c>
      <c r="F44" s="22">
        <v>0.031325</v>
      </c>
      <c r="G44" s="23">
        <v>81.2</v>
      </c>
    </row>
    <row r="45" spans="1:7" ht="12.75">
      <c r="A45" s="42"/>
      <c r="B45" s="43" t="s">
        <v>17</v>
      </c>
      <c r="C45" s="24"/>
      <c r="D45" s="25"/>
      <c r="E45" s="26">
        <f>SUM(E43:E44)</f>
        <v>2906605650</v>
      </c>
      <c r="F45" s="32"/>
      <c r="G45" s="28">
        <f>SUM(G43:G44)</f>
        <v>910493.72</v>
      </c>
    </row>
    <row r="46" spans="1:7" ht="12.75">
      <c r="A46" s="40" t="s">
        <v>187</v>
      </c>
      <c r="B46" s="20" t="s">
        <v>417</v>
      </c>
      <c r="C46" s="18">
        <v>40</v>
      </c>
      <c r="D46" s="19" t="s">
        <v>7</v>
      </c>
      <c r="E46" s="21">
        <v>2927329134</v>
      </c>
      <c r="F46" s="22">
        <v>0.102313</v>
      </c>
      <c r="G46" s="23">
        <v>2995038.45</v>
      </c>
    </row>
    <row r="47" spans="1:7" ht="12.75">
      <c r="A47" s="40" t="s">
        <v>187</v>
      </c>
      <c r="B47" s="20" t="s">
        <v>191</v>
      </c>
      <c r="C47" s="18">
        <v>61</v>
      </c>
      <c r="D47" s="19" t="s">
        <v>189</v>
      </c>
      <c r="E47" s="21">
        <v>259223</v>
      </c>
      <c r="F47" s="22">
        <v>0.102313</v>
      </c>
      <c r="G47" s="23">
        <v>265.23</v>
      </c>
    </row>
    <row r="48" spans="1:7" ht="12.75">
      <c r="A48" s="42"/>
      <c r="B48" s="43" t="s">
        <v>17</v>
      </c>
      <c r="C48" s="24"/>
      <c r="D48" s="25"/>
      <c r="E48" s="26">
        <f>SUM(E46:E47)</f>
        <v>2927588357</v>
      </c>
      <c r="F48" s="32"/>
      <c r="G48" s="28">
        <f>SUM(G46:G47)</f>
        <v>2995303.68</v>
      </c>
    </row>
    <row r="49" spans="1:7" ht="12.75">
      <c r="A49" s="40" t="s">
        <v>192</v>
      </c>
      <c r="B49" s="20" t="s">
        <v>193</v>
      </c>
      <c r="C49" s="18">
        <v>40</v>
      </c>
      <c r="D49" s="19" t="s">
        <v>7</v>
      </c>
      <c r="E49" s="21">
        <v>616570754</v>
      </c>
      <c r="F49" s="22">
        <v>0.03227</v>
      </c>
      <c r="G49" s="23">
        <v>198967.7</v>
      </c>
    </row>
    <row r="50" spans="1:7" ht="12.75">
      <c r="A50" s="40" t="s">
        <v>192</v>
      </c>
      <c r="B50" s="20" t="s">
        <v>193</v>
      </c>
      <c r="C50" s="18">
        <v>47</v>
      </c>
      <c r="D50" s="19" t="s">
        <v>181</v>
      </c>
      <c r="E50" s="21">
        <v>146914922</v>
      </c>
      <c r="F50" s="22">
        <v>0.03227</v>
      </c>
      <c r="G50" s="23">
        <v>47409.38</v>
      </c>
    </row>
    <row r="51" spans="1:7" ht="12.75">
      <c r="A51" s="40" t="s">
        <v>192</v>
      </c>
      <c r="B51" s="20" t="s">
        <v>193</v>
      </c>
      <c r="C51" s="18">
        <v>61</v>
      </c>
      <c r="D51" s="19" t="s">
        <v>189</v>
      </c>
      <c r="E51" s="21">
        <v>216492029</v>
      </c>
      <c r="F51" s="22">
        <v>0.03227</v>
      </c>
      <c r="G51" s="23">
        <v>69861.9</v>
      </c>
    </row>
    <row r="52" spans="1:7" ht="12.75">
      <c r="A52" s="42"/>
      <c r="B52" s="43" t="s">
        <v>17</v>
      </c>
      <c r="C52" s="24"/>
      <c r="D52" s="25"/>
      <c r="E52" s="26">
        <f>SUM(E49:E51)</f>
        <v>979977705</v>
      </c>
      <c r="F52" s="32"/>
      <c r="G52" s="28">
        <f>SUM(G49:G51)</f>
        <v>316238.98</v>
      </c>
    </row>
    <row r="53" spans="1:7" ht="12.75">
      <c r="A53" s="40"/>
      <c r="B53" s="20"/>
      <c r="C53" s="18"/>
      <c r="D53" s="19"/>
      <c r="E53" s="21"/>
      <c r="F53" s="22"/>
      <c r="G53" s="23"/>
    </row>
    <row r="54" spans="1:7" ht="12.75">
      <c r="A54" s="42" t="s">
        <v>194</v>
      </c>
      <c r="B54" s="31" t="s">
        <v>195</v>
      </c>
      <c r="C54" s="24">
        <v>40</v>
      </c>
      <c r="D54" s="25" t="s">
        <v>7</v>
      </c>
      <c r="E54" s="26">
        <v>828680149</v>
      </c>
      <c r="F54" s="32">
        <v>0.04388</v>
      </c>
      <c r="G54" s="28">
        <v>363624.75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14, Page  74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25">
      <selection activeCell="G58" sqref="G58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2015-2016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2015</v>
      </c>
      <c r="F2" s="8" t="s">
        <v>14</v>
      </c>
      <c r="G2" s="7">
        <f>'table 14 pg1'!$G$2</f>
        <v>2015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39</v>
      </c>
      <c r="F3" s="45" t="s">
        <v>4</v>
      </c>
      <c r="G3" s="46" t="s">
        <v>40</v>
      </c>
    </row>
    <row r="4" spans="1:7" ht="12.75">
      <c r="A4" s="40" t="s">
        <v>196</v>
      </c>
      <c r="B4" s="20" t="s">
        <v>197</v>
      </c>
      <c r="C4" s="18">
        <v>40</v>
      </c>
      <c r="D4" s="19" t="s">
        <v>7</v>
      </c>
      <c r="E4" s="21">
        <v>402242</v>
      </c>
      <c r="F4" s="22">
        <v>0.024751</v>
      </c>
      <c r="G4" s="23">
        <v>99.57</v>
      </c>
    </row>
    <row r="5" spans="1:7" ht="12.75">
      <c r="A5" s="40" t="s">
        <v>196</v>
      </c>
      <c r="B5" s="20" t="s">
        <v>197</v>
      </c>
      <c r="C5" s="18">
        <v>41</v>
      </c>
      <c r="D5" s="19" t="s">
        <v>198</v>
      </c>
      <c r="E5" s="21">
        <v>1734119232</v>
      </c>
      <c r="F5" s="22">
        <v>0.024751</v>
      </c>
      <c r="G5" s="23">
        <v>429212.14</v>
      </c>
    </row>
    <row r="6" spans="1:7" ht="12.75">
      <c r="A6" s="42"/>
      <c r="B6" s="43" t="s">
        <v>17</v>
      </c>
      <c r="C6" s="24"/>
      <c r="D6" s="25"/>
      <c r="E6" s="26">
        <f>SUM(E4:E5)</f>
        <v>1734521474</v>
      </c>
      <c r="F6" s="32"/>
      <c r="G6" s="28">
        <f>SUM(G4:G5)</f>
        <v>429311.71</v>
      </c>
    </row>
    <row r="7" spans="1:7" ht="12.75">
      <c r="A7" s="40" t="s">
        <v>199</v>
      </c>
      <c r="B7" s="20" t="s">
        <v>200</v>
      </c>
      <c r="C7" s="18">
        <v>32</v>
      </c>
      <c r="D7" s="19" t="s">
        <v>174</v>
      </c>
      <c r="E7" s="21">
        <v>10061819</v>
      </c>
      <c r="F7" s="22">
        <v>0.090909</v>
      </c>
      <c r="G7" s="23">
        <v>9147.1</v>
      </c>
    </row>
    <row r="8" spans="1:7" ht="12.75">
      <c r="A8" s="40" t="s">
        <v>199</v>
      </c>
      <c r="B8" s="20" t="s">
        <v>200</v>
      </c>
      <c r="C8" s="18">
        <v>43</v>
      </c>
      <c r="D8" s="19" t="s">
        <v>201</v>
      </c>
      <c r="E8" s="21">
        <v>389310291</v>
      </c>
      <c r="F8" s="22">
        <v>0.090909</v>
      </c>
      <c r="G8" s="23">
        <v>353918.21</v>
      </c>
    </row>
    <row r="9" spans="1:7" ht="12.75">
      <c r="A9" s="40" t="s">
        <v>199</v>
      </c>
      <c r="B9" s="20" t="s">
        <v>200</v>
      </c>
      <c r="C9" s="18">
        <v>44</v>
      </c>
      <c r="D9" s="19" t="s">
        <v>202</v>
      </c>
      <c r="E9" s="21">
        <v>864378</v>
      </c>
      <c r="F9" s="22">
        <v>0.090909</v>
      </c>
      <c r="G9" s="23">
        <v>785.8</v>
      </c>
    </row>
    <row r="10" spans="1:7" ht="12.75">
      <c r="A10" s="40" t="s">
        <v>199</v>
      </c>
      <c r="B10" s="20" t="s">
        <v>200</v>
      </c>
      <c r="C10" s="18">
        <v>68</v>
      </c>
      <c r="D10" s="19" t="s">
        <v>126</v>
      </c>
      <c r="E10" s="21">
        <v>186008</v>
      </c>
      <c r="F10" s="22">
        <v>0.090909</v>
      </c>
      <c r="G10" s="23">
        <v>169.1</v>
      </c>
    </row>
    <row r="11" spans="1:7" ht="12.75">
      <c r="A11" s="42"/>
      <c r="B11" s="43" t="s">
        <v>17</v>
      </c>
      <c r="C11" s="24"/>
      <c r="D11" s="25"/>
      <c r="E11" s="26">
        <f>SUM(E7:E10)</f>
        <v>400422496</v>
      </c>
      <c r="F11" s="32"/>
      <c r="G11" s="28">
        <f>SUM(G7:G10)</f>
        <v>364020.20999999996</v>
      </c>
    </row>
    <row r="12" spans="1:7" ht="12.75">
      <c r="A12" s="40" t="s">
        <v>203</v>
      </c>
      <c r="B12" s="20" t="s">
        <v>204</v>
      </c>
      <c r="C12" s="18">
        <v>44</v>
      </c>
      <c r="D12" s="19" t="s">
        <v>202</v>
      </c>
      <c r="E12" s="21">
        <v>428245740</v>
      </c>
      <c r="F12" s="22">
        <v>0.121774</v>
      </c>
      <c r="G12" s="23">
        <v>521491.84</v>
      </c>
    </row>
    <row r="13" spans="1:7" ht="12.75">
      <c r="A13" s="40" t="s">
        <v>203</v>
      </c>
      <c r="B13" s="20" t="s">
        <v>204</v>
      </c>
      <c r="C13" s="18">
        <v>73</v>
      </c>
      <c r="D13" s="19" t="s">
        <v>205</v>
      </c>
      <c r="E13" s="21">
        <v>23408553</v>
      </c>
      <c r="F13" s="22">
        <v>0.121774</v>
      </c>
      <c r="G13" s="23">
        <v>28505.55</v>
      </c>
    </row>
    <row r="14" spans="1:7" ht="12.75">
      <c r="A14" s="42"/>
      <c r="B14" s="43" t="s">
        <v>17</v>
      </c>
      <c r="C14" s="24"/>
      <c r="D14" s="25"/>
      <c r="E14" s="26">
        <f>SUM(E12:E13)</f>
        <v>451654293</v>
      </c>
      <c r="F14" s="32"/>
      <c r="G14" s="28">
        <f>SUM(G12:G13)</f>
        <v>549997.39</v>
      </c>
    </row>
    <row r="15" spans="1:7" ht="12.75">
      <c r="A15" s="40"/>
      <c r="B15" s="20"/>
      <c r="C15" s="18"/>
      <c r="D15" s="19"/>
      <c r="E15" s="21"/>
      <c r="F15" s="22"/>
      <c r="G15" s="23"/>
    </row>
    <row r="16" spans="1:7" ht="12.75">
      <c r="A16" s="42" t="s">
        <v>206</v>
      </c>
      <c r="B16" s="31" t="s">
        <v>207</v>
      </c>
      <c r="C16" s="24">
        <v>45</v>
      </c>
      <c r="D16" s="25" t="s">
        <v>11</v>
      </c>
      <c r="E16" s="26">
        <v>1062180556</v>
      </c>
      <c r="F16" s="32">
        <v>0.048005</v>
      </c>
      <c r="G16" s="28">
        <v>509906.3</v>
      </c>
    </row>
    <row r="17" spans="1:7" ht="12.75">
      <c r="A17" s="40" t="s">
        <v>208</v>
      </c>
      <c r="B17" s="20" t="s">
        <v>209</v>
      </c>
      <c r="C17" s="18">
        <v>16</v>
      </c>
      <c r="D17" s="19" t="s">
        <v>210</v>
      </c>
      <c r="E17" s="21">
        <v>141441188</v>
      </c>
      <c r="F17" s="22">
        <v>0.026044</v>
      </c>
      <c r="G17" s="23">
        <v>36837.17</v>
      </c>
    </row>
    <row r="18" spans="1:7" ht="12.75">
      <c r="A18" s="40" t="s">
        <v>208</v>
      </c>
      <c r="B18" s="20" t="s">
        <v>209</v>
      </c>
      <c r="C18" s="18">
        <v>46</v>
      </c>
      <c r="D18" s="19" t="s">
        <v>211</v>
      </c>
      <c r="E18" s="21">
        <v>235543782</v>
      </c>
      <c r="F18" s="22">
        <v>0.026044</v>
      </c>
      <c r="G18" s="23">
        <v>61345.23</v>
      </c>
    </row>
    <row r="19" spans="1:7" ht="12.75">
      <c r="A19" s="40" t="s">
        <v>208</v>
      </c>
      <c r="B19" s="20" t="s">
        <v>209</v>
      </c>
      <c r="C19" s="18">
        <v>86</v>
      </c>
      <c r="D19" s="19" t="s">
        <v>212</v>
      </c>
      <c r="E19" s="21">
        <v>24073319</v>
      </c>
      <c r="F19" s="22">
        <v>0.026044</v>
      </c>
      <c r="G19" s="23">
        <v>6269.63</v>
      </c>
    </row>
    <row r="20" spans="1:7" ht="12.75">
      <c r="A20" s="42"/>
      <c r="B20" s="43" t="s">
        <v>17</v>
      </c>
      <c r="C20" s="24"/>
      <c r="D20" s="25"/>
      <c r="E20" s="26">
        <f>SUM(E17:E19)</f>
        <v>401058289</v>
      </c>
      <c r="F20" s="32"/>
      <c r="G20" s="28">
        <f>SUM(G17:G19)</f>
        <v>104452.03</v>
      </c>
    </row>
    <row r="21" spans="1:7" ht="12.75">
      <c r="A21" s="40" t="s">
        <v>213</v>
      </c>
      <c r="B21" s="20" t="s">
        <v>214</v>
      </c>
      <c r="C21" s="18">
        <v>39</v>
      </c>
      <c r="D21" s="19" t="s">
        <v>180</v>
      </c>
      <c r="E21" s="21">
        <v>1523089</v>
      </c>
      <c r="F21" s="22">
        <v>0.065534</v>
      </c>
      <c r="G21" s="23">
        <v>998.13</v>
      </c>
    </row>
    <row r="22" spans="1:7" ht="12.75">
      <c r="A22" s="40" t="s">
        <v>213</v>
      </c>
      <c r="B22" s="20" t="s">
        <v>214</v>
      </c>
      <c r="C22" s="18">
        <v>47</v>
      </c>
      <c r="D22" s="19" t="s">
        <v>181</v>
      </c>
      <c r="E22" s="21">
        <v>584189357</v>
      </c>
      <c r="F22" s="22">
        <v>0.065534</v>
      </c>
      <c r="G22" s="23">
        <v>382842.92</v>
      </c>
    </row>
    <row r="23" spans="1:7" ht="12.75">
      <c r="A23" s="42"/>
      <c r="B23" s="43" t="s">
        <v>17</v>
      </c>
      <c r="C23" s="24"/>
      <c r="D23" s="25"/>
      <c r="E23" s="26">
        <f>SUM(E21:E22)</f>
        <v>585712446</v>
      </c>
      <c r="F23" s="32"/>
      <c r="G23" s="28">
        <f>SUM(G21:G22)</f>
        <v>383841.05</v>
      </c>
    </row>
    <row r="24" spans="1:7" ht="12.75">
      <c r="A24" s="40" t="s">
        <v>215</v>
      </c>
      <c r="B24" s="20" t="s">
        <v>216</v>
      </c>
      <c r="C24" s="18">
        <v>49</v>
      </c>
      <c r="D24" s="19" t="s">
        <v>170</v>
      </c>
      <c r="E24" s="21">
        <v>229510093</v>
      </c>
      <c r="F24" s="22">
        <v>0.063786</v>
      </c>
      <c r="G24" s="23">
        <v>146397.06</v>
      </c>
    </row>
    <row r="25" spans="1:7" ht="12.75">
      <c r="A25" s="40" t="s">
        <v>215</v>
      </c>
      <c r="B25" s="20" t="s">
        <v>216</v>
      </c>
      <c r="C25" s="18">
        <v>66</v>
      </c>
      <c r="D25" s="19" t="s">
        <v>77</v>
      </c>
      <c r="E25" s="21">
        <v>55468558</v>
      </c>
      <c r="F25" s="22">
        <v>0.063786</v>
      </c>
      <c r="G25" s="23">
        <v>35381.18</v>
      </c>
    </row>
    <row r="26" spans="1:7" ht="12.75">
      <c r="A26" s="42"/>
      <c r="B26" s="43" t="s">
        <v>17</v>
      </c>
      <c r="C26" s="24"/>
      <c r="D26" s="25"/>
      <c r="E26" s="26">
        <f>SUM(E24:E25)</f>
        <v>284978651</v>
      </c>
      <c r="F26" s="32"/>
      <c r="G26" s="28">
        <f>SUM(G24:G25)</f>
        <v>181778.24</v>
      </c>
    </row>
    <row r="27" spans="1:7" ht="12.75">
      <c r="A27" s="40" t="s">
        <v>217</v>
      </c>
      <c r="B27" s="20" t="s">
        <v>218</v>
      </c>
      <c r="C27" s="18">
        <v>49</v>
      </c>
      <c r="D27" s="19" t="s">
        <v>170</v>
      </c>
      <c r="E27" s="21">
        <v>120905896</v>
      </c>
      <c r="F27" s="22">
        <v>0.084629</v>
      </c>
      <c r="G27" s="23">
        <v>102322.58</v>
      </c>
    </row>
    <row r="28" spans="1:7" ht="12.75">
      <c r="A28" s="40" t="s">
        <v>217</v>
      </c>
      <c r="B28" s="20" t="s">
        <v>218</v>
      </c>
      <c r="C28" s="18">
        <v>64</v>
      </c>
      <c r="D28" s="19" t="s">
        <v>219</v>
      </c>
      <c r="E28" s="21">
        <v>11076142</v>
      </c>
      <c r="F28" s="22">
        <v>0.084629</v>
      </c>
      <c r="G28" s="23">
        <v>9373.66</v>
      </c>
    </row>
    <row r="29" spans="1:7" ht="12.75">
      <c r="A29" s="40" t="s">
        <v>217</v>
      </c>
      <c r="B29" s="20" t="s">
        <v>218</v>
      </c>
      <c r="C29" s="18">
        <v>66</v>
      </c>
      <c r="D29" s="19" t="s">
        <v>77</v>
      </c>
      <c r="E29" s="21">
        <v>205495605</v>
      </c>
      <c r="F29" s="22">
        <v>0.084629</v>
      </c>
      <c r="G29" s="23">
        <v>173908.78</v>
      </c>
    </row>
    <row r="30" spans="1:7" ht="12.75">
      <c r="A30" s="42"/>
      <c r="B30" s="43" t="s">
        <v>17</v>
      </c>
      <c r="C30" s="24"/>
      <c r="D30" s="25"/>
      <c r="E30" s="26">
        <f>SUM(E27:E29)</f>
        <v>337477643</v>
      </c>
      <c r="F30" s="32"/>
      <c r="G30" s="28">
        <f>SUM(G27:G29)</f>
        <v>285605.02</v>
      </c>
    </row>
    <row r="31" spans="1:7" ht="12.75">
      <c r="A31" s="40" t="s">
        <v>220</v>
      </c>
      <c r="B31" s="20" t="s">
        <v>221</v>
      </c>
      <c r="C31" s="18">
        <v>50</v>
      </c>
      <c r="D31" s="19" t="s">
        <v>8</v>
      </c>
      <c r="E31" s="21">
        <v>417428763</v>
      </c>
      <c r="F31" s="22">
        <v>0.021165</v>
      </c>
      <c r="G31" s="23">
        <v>88348.96</v>
      </c>
    </row>
    <row r="32" spans="1:7" ht="12.75">
      <c r="A32" s="40" t="s">
        <v>220</v>
      </c>
      <c r="B32" s="20" t="s">
        <v>221</v>
      </c>
      <c r="C32" s="18">
        <v>69</v>
      </c>
      <c r="D32" s="19" t="s">
        <v>35</v>
      </c>
      <c r="E32" s="21">
        <v>161793570</v>
      </c>
      <c r="F32" s="22">
        <v>0.021165</v>
      </c>
      <c r="G32" s="23">
        <v>34243.57</v>
      </c>
    </row>
    <row r="33" spans="1:7" ht="12.75">
      <c r="A33" s="42"/>
      <c r="B33" s="43" t="s">
        <v>17</v>
      </c>
      <c r="C33" s="24"/>
      <c r="D33" s="25"/>
      <c r="E33" s="26">
        <f>SUM(E31:E32)</f>
        <v>579222333</v>
      </c>
      <c r="F33" s="27"/>
      <c r="G33" s="28">
        <f>SUM(G31:G32)</f>
        <v>122592.53</v>
      </c>
    </row>
    <row r="34" spans="1:7" ht="12.75">
      <c r="A34" s="40" t="s">
        <v>220</v>
      </c>
      <c r="B34" s="20" t="s">
        <v>222</v>
      </c>
      <c r="C34" s="18">
        <v>50</v>
      </c>
      <c r="D34" s="19" t="s">
        <v>8</v>
      </c>
      <c r="E34" s="21">
        <v>417428763</v>
      </c>
      <c r="F34" s="22">
        <v>0.03187</v>
      </c>
      <c r="G34" s="23">
        <v>133034.51</v>
      </c>
    </row>
    <row r="35" spans="1:7" ht="12.75">
      <c r="A35" s="40" t="s">
        <v>220</v>
      </c>
      <c r="B35" s="20" t="s">
        <v>222</v>
      </c>
      <c r="C35" s="18">
        <v>69</v>
      </c>
      <c r="D35" s="19" t="s">
        <v>35</v>
      </c>
      <c r="E35" s="21">
        <v>101098072</v>
      </c>
      <c r="F35" s="22">
        <v>0.03187</v>
      </c>
      <c r="G35" s="23">
        <v>32219.92</v>
      </c>
    </row>
    <row r="36" spans="1:7" ht="12.75">
      <c r="A36" s="42"/>
      <c r="B36" s="43" t="s">
        <v>17</v>
      </c>
      <c r="C36" s="24"/>
      <c r="D36" s="25"/>
      <c r="E36" s="26">
        <f>SUM(E34:E35)</f>
        <v>518526835</v>
      </c>
      <c r="F36" s="27"/>
      <c r="G36" s="28">
        <f>SUM(G34:G35)</f>
        <v>165254.43</v>
      </c>
    </row>
    <row r="37" spans="1:7" ht="12.75">
      <c r="A37" s="40" t="s">
        <v>418</v>
      </c>
      <c r="B37" s="20" t="s">
        <v>419</v>
      </c>
      <c r="C37" s="18">
        <v>1</v>
      </c>
      <c r="D37" s="19" t="s">
        <v>6</v>
      </c>
      <c r="E37" s="21">
        <v>8208760</v>
      </c>
      <c r="F37" s="22">
        <v>0.076315</v>
      </c>
      <c r="G37" s="23">
        <v>6264.53</v>
      </c>
    </row>
    <row r="38" spans="1:7" ht="12.75">
      <c r="A38" s="40" t="s">
        <v>418</v>
      </c>
      <c r="B38" s="20" t="s">
        <v>419</v>
      </c>
      <c r="C38" s="18">
        <v>31</v>
      </c>
      <c r="D38" s="19" t="s">
        <v>420</v>
      </c>
      <c r="E38" s="21">
        <v>158224337</v>
      </c>
      <c r="F38" s="22">
        <v>0.076315</v>
      </c>
      <c r="G38" s="23">
        <v>120748.83</v>
      </c>
    </row>
    <row r="39" spans="1:7" ht="12.75">
      <c r="A39" s="40" t="s">
        <v>418</v>
      </c>
      <c r="B39" s="20" t="s">
        <v>419</v>
      </c>
      <c r="C39" s="18">
        <v>50</v>
      </c>
      <c r="D39" s="19" t="s">
        <v>8</v>
      </c>
      <c r="E39" s="21">
        <v>1223128629</v>
      </c>
      <c r="F39" s="22">
        <v>0.076315</v>
      </c>
      <c r="G39" s="23">
        <v>933430.17</v>
      </c>
    </row>
    <row r="40" spans="1:7" ht="12.75">
      <c r="A40" s="42"/>
      <c r="B40" s="43" t="s">
        <v>17</v>
      </c>
      <c r="C40" s="24"/>
      <c r="D40" s="25"/>
      <c r="E40" s="26">
        <f>SUM(E37:E39)</f>
        <v>1389561726</v>
      </c>
      <c r="F40" s="32"/>
      <c r="G40" s="28">
        <f>SUM(G37:G39)</f>
        <v>1060443.53</v>
      </c>
    </row>
    <row r="41" spans="1:7" ht="12.75">
      <c r="A41" s="40" t="s">
        <v>223</v>
      </c>
      <c r="B41" s="20" t="s">
        <v>224</v>
      </c>
      <c r="C41" s="18">
        <v>51</v>
      </c>
      <c r="D41" s="19" t="s">
        <v>125</v>
      </c>
      <c r="E41" s="21">
        <v>905976276</v>
      </c>
      <c r="F41" s="22">
        <v>0.127857</v>
      </c>
      <c r="G41" s="23">
        <v>1158353.72</v>
      </c>
    </row>
    <row r="42" spans="1:7" ht="12.75">
      <c r="A42" s="40" t="s">
        <v>223</v>
      </c>
      <c r="B42" s="20" t="s">
        <v>224</v>
      </c>
      <c r="C42" s="18">
        <v>68</v>
      </c>
      <c r="D42" s="19" t="s">
        <v>126</v>
      </c>
      <c r="E42" s="21">
        <v>2707445</v>
      </c>
      <c r="F42" s="22">
        <v>0.127857</v>
      </c>
      <c r="G42" s="23">
        <v>3461.69</v>
      </c>
    </row>
    <row r="43" spans="1:7" ht="12.75">
      <c r="A43" s="42"/>
      <c r="B43" s="43" t="s">
        <v>17</v>
      </c>
      <c r="C43" s="24"/>
      <c r="D43" s="25"/>
      <c r="E43" s="26">
        <f>SUM(E41:E42)</f>
        <v>908683721</v>
      </c>
      <c r="F43" s="32"/>
      <c r="G43" s="28">
        <f>SUM(G41:G42)</f>
        <v>1161815.41</v>
      </c>
    </row>
    <row r="44" spans="1:7" ht="12.75">
      <c r="A44" s="40" t="s">
        <v>225</v>
      </c>
      <c r="B44" s="20" t="s">
        <v>226</v>
      </c>
      <c r="C44" s="18">
        <v>51</v>
      </c>
      <c r="D44" s="19" t="s">
        <v>125</v>
      </c>
      <c r="E44" s="21">
        <v>391266579</v>
      </c>
      <c r="F44" s="22">
        <v>0.133713</v>
      </c>
      <c r="G44" s="23">
        <v>523174.28</v>
      </c>
    </row>
    <row r="45" spans="1:7" ht="12.75">
      <c r="A45" s="40" t="s">
        <v>225</v>
      </c>
      <c r="B45" s="20" t="s">
        <v>226</v>
      </c>
      <c r="C45" s="18">
        <v>56</v>
      </c>
      <c r="D45" s="19" t="s">
        <v>119</v>
      </c>
      <c r="E45" s="21">
        <v>292913</v>
      </c>
      <c r="F45" s="22">
        <v>0.133713</v>
      </c>
      <c r="G45" s="23">
        <v>391.66</v>
      </c>
    </row>
    <row r="46" spans="1:7" ht="12.75">
      <c r="A46" s="40" t="s">
        <v>225</v>
      </c>
      <c r="B46" s="20" t="s">
        <v>226</v>
      </c>
      <c r="C46" s="18">
        <v>68</v>
      </c>
      <c r="D46" s="19" t="s">
        <v>126</v>
      </c>
      <c r="E46" s="21">
        <v>64323463</v>
      </c>
      <c r="F46" s="22">
        <v>0.133713</v>
      </c>
      <c r="G46" s="23">
        <v>86008.91</v>
      </c>
    </row>
    <row r="47" spans="1:7" ht="12.75">
      <c r="A47" s="42"/>
      <c r="B47" s="43" t="s">
        <v>17</v>
      </c>
      <c r="C47" s="24"/>
      <c r="D47" s="25"/>
      <c r="E47" s="26">
        <f>SUM(E44:E46)</f>
        <v>455882955</v>
      </c>
      <c r="F47" s="32"/>
      <c r="G47" s="28">
        <f>SUM(G44:G46)</f>
        <v>609574.85</v>
      </c>
    </row>
    <row r="48" spans="1:7" ht="12.75">
      <c r="A48" s="40"/>
      <c r="B48" s="20"/>
      <c r="C48" s="18"/>
      <c r="D48" s="19"/>
      <c r="E48" s="21"/>
      <c r="F48" s="22"/>
      <c r="G48" s="23"/>
    </row>
    <row r="49" spans="1:7" ht="12.75">
      <c r="A49" s="42" t="s">
        <v>227</v>
      </c>
      <c r="B49" s="31" t="s">
        <v>228</v>
      </c>
      <c r="C49" s="24">
        <v>54</v>
      </c>
      <c r="D49" s="25" t="s">
        <v>12</v>
      </c>
      <c r="E49" s="26">
        <v>157040295</v>
      </c>
      <c r="F49" s="32">
        <v>0.013497</v>
      </c>
      <c r="G49" s="28">
        <v>21195.56</v>
      </c>
    </row>
    <row r="50" spans="1:7" ht="12.75">
      <c r="A50" s="40" t="s">
        <v>229</v>
      </c>
      <c r="B50" s="20" t="s">
        <v>231</v>
      </c>
      <c r="C50" s="18">
        <v>54</v>
      </c>
      <c r="D50" s="19" t="s">
        <v>12</v>
      </c>
      <c r="E50" s="21">
        <v>246057006</v>
      </c>
      <c r="F50" s="22">
        <v>0.149508</v>
      </c>
      <c r="G50" s="23">
        <v>367875.1</v>
      </c>
    </row>
    <row r="51" spans="1:7" ht="12.75">
      <c r="A51" s="40" t="s">
        <v>229</v>
      </c>
      <c r="B51" s="20" t="s">
        <v>230</v>
      </c>
      <c r="C51" s="18">
        <v>45</v>
      </c>
      <c r="D51" s="19" t="s">
        <v>11</v>
      </c>
      <c r="E51" s="21">
        <v>2125592</v>
      </c>
      <c r="F51" s="22">
        <v>0.149508</v>
      </c>
      <c r="G51" s="23">
        <v>3177.94</v>
      </c>
    </row>
    <row r="52" spans="1:7" ht="12.75">
      <c r="A52" s="42"/>
      <c r="B52" s="43" t="s">
        <v>17</v>
      </c>
      <c r="C52" s="24"/>
      <c r="D52" s="25"/>
      <c r="E52" s="26">
        <f>SUM(E50:E51)</f>
        <v>248182598</v>
      </c>
      <c r="F52" s="32"/>
      <c r="G52" s="28">
        <f>SUM(G50:G51)</f>
        <v>371053.04</v>
      </c>
    </row>
    <row r="53" spans="1:7" ht="12.75">
      <c r="A53" s="40" t="s">
        <v>232</v>
      </c>
      <c r="B53" s="20" t="s">
        <v>233</v>
      </c>
      <c r="C53" s="18">
        <v>55</v>
      </c>
      <c r="D53" s="19" t="s">
        <v>171</v>
      </c>
      <c r="E53" s="21">
        <v>17796639215</v>
      </c>
      <c r="F53" s="22">
        <v>0.030273</v>
      </c>
      <c r="G53" s="23">
        <v>5387606.64</v>
      </c>
    </row>
    <row r="54" spans="1:7" ht="12.75">
      <c r="A54" s="40" t="s">
        <v>232</v>
      </c>
      <c r="B54" s="20" t="s">
        <v>235</v>
      </c>
      <c r="C54" s="18">
        <v>55</v>
      </c>
      <c r="D54" s="19" t="s">
        <v>171</v>
      </c>
      <c r="E54" s="21">
        <v>18571307759</v>
      </c>
      <c r="F54" s="22">
        <v>0.070351</v>
      </c>
      <c r="G54" s="23">
        <v>13065131.63</v>
      </c>
    </row>
    <row r="55" spans="1:7" ht="12.75">
      <c r="A55" s="40" t="s">
        <v>232</v>
      </c>
      <c r="B55" s="20" t="s">
        <v>234</v>
      </c>
      <c r="C55" s="18">
        <v>55</v>
      </c>
      <c r="D55" s="19" t="s">
        <v>171</v>
      </c>
      <c r="E55" s="21">
        <v>19031111050</v>
      </c>
      <c r="F55" s="22">
        <v>0.058083</v>
      </c>
      <c r="G55" s="23">
        <v>11053871.76</v>
      </c>
    </row>
    <row r="56" spans="1:7" ht="12.75">
      <c r="A56" s="42"/>
      <c r="B56" s="43" t="s">
        <v>17</v>
      </c>
      <c r="C56" s="24"/>
      <c r="D56" s="25"/>
      <c r="E56" s="26">
        <f>SUM(E53:E55)</f>
        <v>55399058024</v>
      </c>
      <c r="F56" s="32"/>
      <c r="G56" s="28">
        <f>SUM(G53:G55)</f>
        <v>29506610.03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14, Page  75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30">
      <selection activeCell="G60" sqref="G60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2015-2016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2015</v>
      </c>
      <c r="F2" s="8" t="s">
        <v>14</v>
      </c>
      <c r="G2" s="7">
        <f>'table 14 pg1'!$G$2</f>
        <v>2015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39</v>
      </c>
      <c r="F3" s="45" t="s">
        <v>4</v>
      </c>
      <c r="G3" s="46" t="s">
        <v>40</v>
      </c>
    </row>
    <row r="4" spans="1:7" ht="12.75">
      <c r="A4" s="40"/>
      <c r="B4" s="20"/>
      <c r="C4" s="18"/>
      <c r="D4" s="19"/>
      <c r="E4" s="21"/>
      <c r="F4" s="22"/>
      <c r="G4" s="23"/>
    </row>
    <row r="5" spans="1:7" ht="12.75">
      <c r="A5" s="42" t="s">
        <v>236</v>
      </c>
      <c r="B5" s="31" t="s">
        <v>237</v>
      </c>
      <c r="C5" s="24">
        <v>55</v>
      </c>
      <c r="D5" s="25" t="s">
        <v>171</v>
      </c>
      <c r="E5" s="26">
        <v>1198979886</v>
      </c>
      <c r="F5" s="32">
        <v>0.003557</v>
      </c>
      <c r="G5" s="28">
        <v>42648.91</v>
      </c>
    </row>
    <row r="6" spans="1:7" ht="12.75">
      <c r="A6" s="40" t="s">
        <v>236</v>
      </c>
      <c r="B6" s="20" t="s">
        <v>238</v>
      </c>
      <c r="C6" s="18">
        <v>13</v>
      </c>
      <c r="D6" s="19" t="s">
        <v>68</v>
      </c>
      <c r="E6" s="21">
        <v>320728995</v>
      </c>
      <c r="F6" s="22">
        <v>0.010563</v>
      </c>
      <c r="G6" s="23">
        <v>33878.74</v>
      </c>
    </row>
    <row r="7" spans="1:7" ht="12.75">
      <c r="A7" s="40" t="s">
        <v>236</v>
      </c>
      <c r="B7" s="20" t="s">
        <v>238</v>
      </c>
      <c r="C7" s="18">
        <v>55</v>
      </c>
      <c r="D7" s="19" t="s">
        <v>171</v>
      </c>
      <c r="E7" s="21">
        <v>1197181686</v>
      </c>
      <c r="F7" s="22">
        <v>0.010563</v>
      </c>
      <c r="G7" s="23">
        <v>126459.48</v>
      </c>
    </row>
    <row r="8" spans="1:7" ht="12.75">
      <c r="A8" s="42"/>
      <c r="B8" s="43" t="s">
        <v>17</v>
      </c>
      <c r="C8" s="24"/>
      <c r="D8" s="25"/>
      <c r="E8" s="26">
        <f>SUM(E6:E7)</f>
        <v>1517910681</v>
      </c>
      <c r="F8" s="32"/>
      <c r="G8" s="28">
        <f>SUM(G6:G7)</f>
        <v>160338.22</v>
      </c>
    </row>
    <row r="9" spans="1:7" ht="12.75">
      <c r="A9" s="40" t="s">
        <v>236</v>
      </c>
      <c r="B9" s="20" t="s">
        <v>239</v>
      </c>
      <c r="C9" s="18">
        <v>13</v>
      </c>
      <c r="D9" s="19" t="s">
        <v>68</v>
      </c>
      <c r="E9" s="21">
        <v>320728995</v>
      </c>
      <c r="F9" s="22">
        <v>0.011501</v>
      </c>
      <c r="G9" s="23">
        <v>36887.18</v>
      </c>
    </row>
    <row r="10" spans="1:7" ht="12.75">
      <c r="A10" s="40" t="s">
        <v>236</v>
      </c>
      <c r="B10" s="20" t="s">
        <v>239</v>
      </c>
      <c r="C10" s="18">
        <v>55</v>
      </c>
      <c r="D10" s="19" t="s">
        <v>171</v>
      </c>
      <c r="E10" s="21">
        <v>1565381659</v>
      </c>
      <c r="F10" s="22">
        <v>0.011501</v>
      </c>
      <c r="G10" s="23">
        <v>180036.26</v>
      </c>
    </row>
    <row r="11" spans="1:7" ht="12.75">
      <c r="A11" s="40" t="s">
        <v>236</v>
      </c>
      <c r="B11" s="20" t="s">
        <v>239</v>
      </c>
      <c r="C11" s="18">
        <v>66</v>
      </c>
      <c r="D11" s="19" t="s">
        <v>77</v>
      </c>
      <c r="E11" s="21">
        <v>69506288</v>
      </c>
      <c r="F11" s="22">
        <v>0.011501</v>
      </c>
      <c r="G11" s="23">
        <v>7993.91</v>
      </c>
    </row>
    <row r="12" spans="1:7" ht="12.75">
      <c r="A12" s="40" t="s">
        <v>236</v>
      </c>
      <c r="B12" s="20" t="s">
        <v>239</v>
      </c>
      <c r="C12" s="18">
        <v>78</v>
      </c>
      <c r="D12" s="19" t="s">
        <v>60</v>
      </c>
      <c r="E12" s="21">
        <v>10418061</v>
      </c>
      <c r="F12" s="22">
        <v>0.011501</v>
      </c>
      <c r="G12" s="23">
        <v>1198.19</v>
      </c>
    </row>
    <row r="13" spans="1:7" ht="12.75">
      <c r="A13" s="42"/>
      <c r="B13" s="43" t="s">
        <v>17</v>
      </c>
      <c r="C13" s="24"/>
      <c r="D13" s="25"/>
      <c r="E13" s="26">
        <f>SUM(E9:E12)</f>
        <v>1966035003</v>
      </c>
      <c r="F13" s="32"/>
      <c r="G13" s="28">
        <f>SUM(G9:G12)</f>
        <v>226115.54</v>
      </c>
    </row>
    <row r="14" spans="1:7" ht="12.75">
      <c r="A14" s="40" t="s">
        <v>236</v>
      </c>
      <c r="B14" s="20" t="s">
        <v>421</v>
      </c>
      <c r="C14" s="18">
        <v>13</v>
      </c>
      <c r="D14" s="19" t="s">
        <v>68</v>
      </c>
      <c r="E14" s="21">
        <v>320728995</v>
      </c>
      <c r="F14" s="22">
        <v>0.016227</v>
      </c>
      <c r="G14" s="23">
        <v>52044.85</v>
      </c>
    </row>
    <row r="15" spans="1:7" ht="12.75">
      <c r="A15" s="40" t="s">
        <v>236</v>
      </c>
      <c r="B15" s="20" t="s">
        <v>240</v>
      </c>
      <c r="C15" s="18">
        <v>55</v>
      </c>
      <c r="D15" s="19" t="s">
        <v>171</v>
      </c>
      <c r="E15" s="21">
        <v>1918451895</v>
      </c>
      <c r="F15" s="22">
        <v>0.016227</v>
      </c>
      <c r="G15" s="23">
        <v>311309.28</v>
      </c>
    </row>
    <row r="16" spans="1:7" ht="12.75">
      <c r="A16" s="40" t="s">
        <v>236</v>
      </c>
      <c r="B16" s="20" t="s">
        <v>240</v>
      </c>
      <c r="C16" s="18">
        <v>66</v>
      </c>
      <c r="D16" s="19" t="s">
        <v>77</v>
      </c>
      <c r="E16" s="21">
        <v>69506288</v>
      </c>
      <c r="F16" s="22">
        <v>0.016227</v>
      </c>
      <c r="G16" s="23">
        <v>11278.84</v>
      </c>
    </row>
    <row r="17" spans="1:7" ht="12.75">
      <c r="A17" s="40" t="s">
        <v>236</v>
      </c>
      <c r="B17" s="20" t="s">
        <v>240</v>
      </c>
      <c r="C17" s="18">
        <v>78</v>
      </c>
      <c r="D17" s="19" t="s">
        <v>60</v>
      </c>
      <c r="E17" s="21">
        <v>10418061</v>
      </c>
      <c r="F17" s="22">
        <v>0.016227</v>
      </c>
      <c r="G17" s="23">
        <v>1690.56</v>
      </c>
    </row>
    <row r="18" spans="1:7" ht="12.75">
      <c r="A18" s="42"/>
      <c r="B18" s="43" t="s">
        <v>17</v>
      </c>
      <c r="C18" s="24"/>
      <c r="D18" s="25"/>
      <c r="E18" s="26">
        <f>SUM(E14:E17)</f>
        <v>2319105239</v>
      </c>
      <c r="F18" s="32"/>
      <c r="G18" s="28">
        <f>SUM(G14:G17)</f>
        <v>376323.53</v>
      </c>
    </row>
    <row r="19" spans="1:7" ht="12.75">
      <c r="A19" s="40" t="s">
        <v>236</v>
      </c>
      <c r="B19" s="20" t="s">
        <v>241</v>
      </c>
      <c r="C19" s="18">
        <v>13</v>
      </c>
      <c r="D19" s="19" t="s">
        <v>68</v>
      </c>
      <c r="E19" s="21">
        <v>320728995</v>
      </c>
      <c r="F19" s="22">
        <v>0.02404</v>
      </c>
      <c r="G19" s="23">
        <v>77103.48</v>
      </c>
    </row>
    <row r="20" spans="1:7" ht="12.75">
      <c r="A20" s="40" t="s">
        <v>236</v>
      </c>
      <c r="B20" s="20" t="s">
        <v>241</v>
      </c>
      <c r="C20" s="18">
        <v>55</v>
      </c>
      <c r="D20" s="19" t="s">
        <v>171</v>
      </c>
      <c r="E20" s="21">
        <v>1190082687</v>
      </c>
      <c r="F20" s="22">
        <v>0.02404</v>
      </c>
      <c r="G20" s="23">
        <v>286097.1</v>
      </c>
    </row>
    <row r="21" spans="1:7" ht="12.75">
      <c r="A21" s="42"/>
      <c r="B21" s="43" t="s">
        <v>17</v>
      </c>
      <c r="C21" s="24"/>
      <c r="D21" s="25"/>
      <c r="E21" s="26">
        <f>SUM(E19:E20)</f>
        <v>1510811682</v>
      </c>
      <c r="F21" s="32"/>
      <c r="G21" s="28">
        <f>SUM(G19:G20)</f>
        <v>363200.57999999996</v>
      </c>
    </row>
    <row r="22" spans="1:7" ht="12.75">
      <c r="A22" s="40" t="s">
        <v>236</v>
      </c>
      <c r="B22" s="20" t="s">
        <v>240</v>
      </c>
      <c r="C22" s="18">
        <v>13</v>
      </c>
      <c r="D22" s="19" t="s">
        <v>68</v>
      </c>
      <c r="E22" s="21">
        <v>320728995</v>
      </c>
      <c r="F22" s="22">
        <v>0.027593</v>
      </c>
      <c r="G22" s="23">
        <v>88498.86</v>
      </c>
    </row>
    <row r="23" spans="1:7" ht="12.75">
      <c r="A23" s="40" t="s">
        <v>236</v>
      </c>
      <c r="B23" s="20" t="s">
        <v>242</v>
      </c>
      <c r="C23" s="18">
        <v>55</v>
      </c>
      <c r="D23" s="19" t="s">
        <v>171</v>
      </c>
      <c r="E23" s="21">
        <v>2758453396</v>
      </c>
      <c r="F23" s="22">
        <v>0.027593</v>
      </c>
      <c r="G23" s="23">
        <v>761142.92</v>
      </c>
    </row>
    <row r="24" spans="1:7" ht="12.75">
      <c r="A24" s="40" t="s">
        <v>236</v>
      </c>
      <c r="B24" s="20" t="s">
        <v>242</v>
      </c>
      <c r="C24" s="18">
        <v>66</v>
      </c>
      <c r="D24" s="19" t="s">
        <v>77</v>
      </c>
      <c r="E24" s="21">
        <v>69506288</v>
      </c>
      <c r="F24" s="22">
        <v>0.027593</v>
      </c>
      <c r="G24" s="23">
        <v>19178.9</v>
      </c>
    </row>
    <row r="25" spans="1:7" ht="12.75">
      <c r="A25" s="40" t="s">
        <v>236</v>
      </c>
      <c r="B25" s="20" t="s">
        <v>242</v>
      </c>
      <c r="C25" s="18">
        <v>78</v>
      </c>
      <c r="D25" s="19" t="s">
        <v>60</v>
      </c>
      <c r="E25" s="21">
        <v>10418061</v>
      </c>
      <c r="F25" s="22">
        <v>0.027593</v>
      </c>
      <c r="G25" s="23">
        <v>2874.66</v>
      </c>
    </row>
    <row r="26" spans="1:7" ht="12.75">
      <c r="A26" s="42"/>
      <c r="B26" s="43" t="s">
        <v>17</v>
      </c>
      <c r="C26" s="24"/>
      <c r="D26" s="25"/>
      <c r="E26" s="26">
        <f>SUM(E22:E25)</f>
        <v>3159106740</v>
      </c>
      <c r="F26" s="32"/>
      <c r="G26" s="28">
        <f>SUM(G22:G25)</f>
        <v>871695.3400000001</v>
      </c>
    </row>
    <row r="27" spans="1:7" ht="12.75">
      <c r="A27" s="40" t="s">
        <v>236</v>
      </c>
      <c r="B27" s="20" t="s">
        <v>243</v>
      </c>
      <c r="C27" s="18">
        <v>13</v>
      </c>
      <c r="D27" s="19" t="s">
        <v>68</v>
      </c>
      <c r="E27" s="21">
        <v>320728995</v>
      </c>
      <c r="F27" s="22">
        <v>0.049245</v>
      </c>
      <c r="G27" s="23">
        <v>157943.07</v>
      </c>
    </row>
    <row r="28" spans="1:7" ht="12.75">
      <c r="A28" s="40" t="s">
        <v>236</v>
      </c>
      <c r="B28" s="20" t="s">
        <v>243</v>
      </c>
      <c r="C28" s="18">
        <v>55</v>
      </c>
      <c r="D28" s="19" t="s">
        <v>171</v>
      </c>
      <c r="E28" s="21">
        <v>1561929186</v>
      </c>
      <c r="F28" s="22">
        <v>0.049245</v>
      </c>
      <c r="G28" s="23">
        <v>769173.74</v>
      </c>
    </row>
    <row r="29" spans="1:7" ht="12.75">
      <c r="A29" s="40" t="s">
        <v>236</v>
      </c>
      <c r="B29" s="20" t="s">
        <v>243</v>
      </c>
      <c r="C29" s="18">
        <v>66</v>
      </c>
      <c r="D29" s="19" t="s">
        <v>77</v>
      </c>
      <c r="E29" s="21">
        <v>69506288</v>
      </c>
      <c r="F29" s="22">
        <v>0.049245</v>
      </c>
      <c r="G29" s="23">
        <v>34228.45</v>
      </c>
    </row>
    <row r="30" spans="1:7" ht="12.75">
      <c r="A30" s="40" t="s">
        <v>236</v>
      </c>
      <c r="B30" s="20" t="s">
        <v>243</v>
      </c>
      <c r="C30" s="18">
        <v>78</v>
      </c>
      <c r="D30" s="19" t="s">
        <v>60</v>
      </c>
      <c r="E30" s="21">
        <v>10418061</v>
      </c>
      <c r="F30" s="22">
        <v>0.049245</v>
      </c>
      <c r="G30" s="23">
        <v>5130.38</v>
      </c>
    </row>
    <row r="31" spans="1:7" ht="12.75">
      <c r="A31" s="42"/>
      <c r="B31" s="43" t="s">
        <v>17</v>
      </c>
      <c r="C31" s="24"/>
      <c r="D31" s="25"/>
      <c r="E31" s="26">
        <f>SUM(E27:E30)</f>
        <v>1962582530</v>
      </c>
      <c r="F31" s="32"/>
      <c r="G31" s="28">
        <f>SUM(G27:G30)</f>
        <v>966475.64</v>
      </c>
    </row>
    <row r="32" spans="1:7" ht="12.75">
      <c r="A32" s="40" t="s">
        <v>236</v>
      </c>
      <c r="B32" s="20" t="s">
        <v>422</v>
      </c>
      <c r="C32" s="18">
        <v>13</v>
      </c>
      <c r="D32" s="19" t="s">
        <v>68</v>
      </c>
      <c r="E32" s="21">
        <v>320728995</v>
      </c>
      <c r="F32" s="22">
        <v>0.013603</v>
      </c>
      <c r="G32" s="23">
        <v>43628.86</v>
      </c>
    </row>
    <row r="33" spans="1:7" ht="12.75">
      <c r="A33" s="40" t="s">
        <v>236</v>
      </c>
      <c r="B33" s="20" t="s">
        <v>422</v>
      </c>
      <c r="C33" s="18">
        <v>55</v>
      </c>
      <c r="D33" s="19" t="s">
        <v>171</v>
      </c>
      <c r="E33" s="21">
        <v>1189057586</v>
      </c>
      <c r="F33" s="22">
        <v>0.013603</v>
      </c>
      <c r="G33" s="23">
        <v>161748.67</v>
      </c>
    </row>
    <row r="34" spans="1:7" ht="12.75">
      <c r="A34" s="40" t="s">
        <v>236</v>
      </c>
      <c r="B34" s="20" t="s">
        <v>422</v>
      </c>
      <c r="C34" s="18">
        <v>66</v>
      </c>
      <c r="D34" s="19" t="s">
        <v>77</v>
      </c>
      <c r="E34" s="21">
        <v>69506288</v>
      </c>
      <c r="F34" s="22">
        <v>0.013603</v>
      </c>
      <c r="G34" s="23">
        <v>9455.07</v>
      </c>
    </row>
    <row r="35" spans="1:7" ht="12.75">
      <c r="A35" s="40" t="s">
        <v>236</v>
      </c>
      <c r="B35" s="20" t="s">
        <v>422</v>
      </c>
      <c r="C35" s="18">
        <v>78</v>
      </c>
      <c r="D35" s="19" t="s">
        <v>60</v>
      </c>
      <c r="E35" s="21">
        <v>10418061</v>
      </c>
      <c r="F35" s="22">
        <v>0.013603</v>
      </c>
      <c r="G35" s="23">
        <v>1417.18</v>
      </c>
    </row>
    <row r="36" spans="1:7" ht="12.75">
      <c r="A36" s="42"/>
      <c r="B36" s="43" t="s">
        <v>17</v>
      </c>
      <c r="C36" s="24"/>
      <c r="D36" s="25"/>
      <c r="E36" s="26">
        <f>SUM(E32:E35)</f>
        <v>1589710930</v>
      </c>
      <c r="F36" s="32"/>
      <c r="G36" s="28">
        <f>SUM(G32:G35)</f>
        <v>216249.78000000003</v>
      </c>
    </row>
    <row r="37" spans="1:7" ht="12.75">
      <c r="A37" s="39"/>
      <c r="B37" s="57"/>
      <c r="C37" s="12"/>
      <c r="D37" s="13"/>
      <c r="E37" s="58"/>
      <c r="F37" s="16"/>
      <c r="G37" s="59"/>
    </row>
    <row r="38" spans="1:7" ht="12.75">
      <c r="A38" s="42" t="s">
        <v>244</v>
      </c>
      <c r="B38" s="31" t="s">
        <v>245</v>
      </c>
      <c r="C38" s="24">
        <v>55</v>
      </c>
      <c r="D38" s="25" t="s">
        <v>171</v>
      </c>
      <c r="E38" s="26">
        <v>315447691</v>
      </c>
      <c r="F38" s="32">
        <v>0.03</v>
      </c>
      <c r="G38" s="28">
        <v>94634.83</v>
      </c>
    </row>
    <row r="39" spans="1:7" ht="12.75">
      <c r="A39" s="39"/>
      <c r="B39" s="14"/>
      <c r="C39" s="12"/>
      <c r="D39" s="13"/>
      <c r="E39" s="58"/>
      <c r="F39" s="16"/>
      <c r="G39" s="59"/>
    </row>
    <row r="40" spans="1:7" ht="12.75">
      <c r="A40" s="42" t="s">
        <v>244</v>
      </c>
      <c r="B40" s="31" t="s">
        <v>423</v>
      </c>
      <c r="C40" s="24">
        <v>55</v>
      </c>
      <c r="D40" s="25" t="s">
        <v>171</v>
      </c>
      <c r="E40" s="26">
        <v>314722492</v>
      </c>
      <c r="F40" s="32">
        <v>0.014427</v>
      </c>
      <c r="G40" s="28">
        <v>45405.52</v>
      </c>
    </row>
    <row r="41" spans="1:7" ht="12.75">
      <c r="A41" s="40" t="s">
        <v>244</v>
      </c>
      <c r="B41" s="20" t="s">
        <v>246</v>
      </c>
      <c r="C41" s="18">
        <v>55</v>
      </c>
      <c r="D41" s="19" t="s">
        <v>171</v>
      </c>
      <c r="E41" s="21">
        <v>536193128</v>
      </c>
      <c r="F41" s="22">
        <v>0.075758</v>
      </c>
      <c r="G41" s="23">
        <v>406209.94</v>
      </c>
    </row>
    <row r="42" spans="1:7" ht="12.75">
      <c r="A42" s="40" t="s">
        <v>244</v>
      </c>
      <c r="B42" s="20" t="s">
        <v>247</v>
      </c>
      <c r="C42" s="18">
        <v>80</v>
      </c>
      <c r="D42" s="19" t="s">
        <v>61</v>
      </c>
      <c r="E42" s="21">
        <v>9310773</v>
      </c>
      <c r="F42" s="22">
        <v>0.075758</v>
      </c>
      <c r="G42" s="23">
        <v>7053.64</v>
      </c>
    </row>
    <row r="43" spans="1:7" ht="12.75">
      <c r="A43" s="42"/>
      <c r="B43" s="43" t="s">
        <v>17</v>
      </c>
      <c r="C43" s="24"/>
      <c r="D43" s="25"/>
      <c r="E43" s="26">
        <f>SUM(E41:E42)</f>
        <v>545503901</v>
      </c>
      <c r="F43" s="32"/>
      <c r="G43" s="28">
        <f>SUM(G41:G42)</f>
        <v>413263.58</v>
      </c>
    </row>
    <row r="44" spans="1:7" ht="12.75">
      <c r="A44" s="40"/>
      <c r="B44" s="20"/>
      <c r="C44" s="18"/>
      <c r="D44" s="19"/>
      <c r="E44" s="21"/>
      <c r="F44" s="22"/>
      <c r="G44" s="23"/>
    </row>
    <row r="45" spans="1:7" ht="12.75">
      <c r="A45" s="42" t="s">
        <v>248</v>
      </c>
      <c r="B45" s="31" t="s">
        <v>249</v>
      </c>
      <c r="C45" s="24">
        <v>55</v>
      </c>
      <c r="D45" s="25" t="s">
        <v>171</v>
      </c>
      <c r="E45" s="26">
        <v>1133581825</v>
      </c>
      <c r="F45" s="32">
        <v>0.022206</v>
      </c>
      <c r="G45" s="28">
        <v>251724.73</v>
      </c>
    </row>
    <row r="46" spans="1:7" ht="12.75">
      <c r="A46" s="40" t="s">
        <v>248</v>
      </c>
      <c r="B46" s="20" t="s">
        <v>250</v>
      </c>
      <c r="C46" s="18">
        <v>34</v>
      </c>
      <c r="D46" s="19" t="s">
        <v>165</v>
      </c>
      <c r="E46" s="21">
        <v>176267678</v>
      </c>
      <c r="F46" s="22">
        <v>0.03768</v>
      </c>
      <c r="G46" s="23">
        <v>66417.52</v>
      </c>
    </row>
    <row r="47" spans="1:7" ht="12.75">
      <c r="A47" s="40" t="s">
        <v>248</v>
      </c>
      <c r="B47" s="20" t="s">
        <v>250</v>
      </c>
      <c r="C47" s="18">
        <v>55</v>
      </c>
      <c r="D47" s="19" t="s">
        <v>171</v>
      </c>
      <c r="E47" s="21">
        <v>1144260373</v>
      </c>
      <c r="F47" s="22">
        <v>0.03768</v>
      </c>
      <c r="G47" s="23">
        <v>431158.85</v>
      </c>
    </row>
    <row r="48" spans="1:7" ht="12.75">
      <c r="A48" s="40" t="s">
        <v>248</v>
      </c>
      <c r="B48" s="20" t="s">
        <v>250</v>
      </c>
      <c r="C48" s="18">
        <v>66</v>
      </c>
      <c r="D48" s="19" t="s">
        <v>77</v>
      </c>
      <c r="E48" s="21">
        <v>7977217</v>
      </c>
      <c r="F48" s="22">
        <v>0.03768</v>
      </c>
      <c r="G48" s="23">
        <v>3005.79</v>
      </c>
    </row>
    <row r="49" spans="1:7" ht="12.75">
      <c r="A49" s="42"/>
      <c r="B49" s="43" t="s">
        <v>17</v>
      </c>
      <c r="C49" s="24"/>
      <c r="D49" s="25"/>
      <c r="E49" s="26">
        <f>SUM(E46:E48)</f>
        <v>1328505268</v>
      </c>
      <c r="F49" s="32"/>
      <c r="G49" s="28">
        <f>SUM(G46:G48)</f>
        <v>500582.16</v>
      </c>
    </row>
    <row r="50" spans="1:7" ht="12.75">
      <c r="A50" s="40" t="s">
        <v>248</v>
      </c>
      <c r="B50" s="20" t="s">
        <v>251</v>
      </c>
      <c r="C50" s="18">
        <v>34</v>
      </c>
      <c r="D50" s="19" t="s">
        <v>165</v>
      </c>
      <c r="E50" s="21">
        <v>176267678</v>
      </c>
      <c r="F50" s="22">
        <v>0.036642</v>
      </c>
      <c r="G50" s="23">
        <v>64588</v>
      </c>
    </row>
    <row r="51" spans="1:7" ht="12.75">
      <c r="A51" s="40" t="s">
        <v>248</v>
      </c>
      <c r="B51" s="20" t="s">
        <v>251</v>
      </c>
      <c r="C51" s="18">
        <v>55</v>
      </c>
      <c r="D51" s="19" t="s">
        <v>171</v>
      </c>
      <c r="E51" s="21">
        <v>1013550225</v>
      </c>
      <c r="F51" s="22">
        <v>0.036642</v>
      </c>
      <c r="G51" s="23">
        <v>371386.4</v>
      </c>
    </row>
    <row r="52" spans="1:7" ht="12.75">
      <c r="A52" s="40" t="s">
        <v>248</v>
      </c>
      <c r="B52" s="20" t="s">
        <v>251</v>
      </c>
      <c r="C52" s="18">
        <v>66</v>
      </c>
      <c r="D52" s="19" t="s">
        <v>77</v>
      </c>
      <c r="E52" s="21">
        <v>7977217</v>
      </c>
      <c r="F52" s="22">
        <v>0.036642</v>
      </c>
      <c r="G52" s="23">
        <v>2923.05</v>
      </c>
    </row>
    <row r="53" spans="1:7" ht="12.75">
      <c r="A53" s="42"/>
      <c r="B53" s="43" t="s">
        <v>17</v>
      </c>
      <c r="C53" s="24"/>
      <c r="D53" s="25"/>
      <c r="E53" s="26">
        <f>SUM(E50:E52)</f>
        <v>1197795120</v>
      </c>
      <c r="F53" s="32"/>
      <c r="G53" s="28">
        <f>SUM(G50:G52)</f>
        <v>438897.45</v>
      </c>
    </row>
    <row r="54" spans="1:7" ht="12.75">
      <c r="A54" s="40"/>
      <c r="B54" s="54"/>
      <c r="C54" s="18"/>
      <c r="D54" s="19"/>
      <c r="E54" s="55"/>
      <c r="F54" s="22"/>
      <c r="G54" s="56"/>
    </row>
    <row r="55" spans="1:7" ht="12.75">
      <c r="A55" s="42" t="s">
        <v>248</v>
      </c>
      <c r="B55" s="31" t="s">
        <v>424</v>
      </c>
      <c r="C55" s="24">
        <v>55</v>
      </c>
      <c r="D55" s="25" t="s">
        <v>171</v>
      </c>
      <c r="E55" s="26">
        <v>1129047194</v>
      </c>
      <c r="F55" s="32">
        <v>0.00495</v>
      </c>
      <c r="G55" s="28">
        <v>55889.32</v>
      </c>
    </row>
    <row r="56" spans="1:7" ht="12.75">
      <c r="A56" s="40"/>
      <c r="B56" s="54"/>
      <c r="C56" s="18"/>
      <c r="D56" s="19"/>
      <c r="E56" s="55"/>
      <c r="F56" s="22"/>
      <c r="G56" s="56"/>
    </row>
    <row r="57" spans="1:7" ht="12.75">
      <c r="A57" s="42" t="s">
        <v>248</v>
      </c>
      <c r="B57" s="31" t="s">
        <v>425</v>
      </c>
      <c r="C57" s="24">
        <v>55</v>
      </c>
      <c r="D57" s="25" t="s">
        <v>171</v>
      </c>
      <c r="E57" s="26">
        <v>1129047194</v>
      </c>
      <c r="F57" s="32">
        <v>0.003536</v>
      </c>
      <c r="G57" s="28">
        <v>39924.58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14, Page  76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27">
      <selection activeCell="G59" sqref="G59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2015-2016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2015</v>
      </c>
      <c r="F2" s="8" t="s">
        <v>14</v>
      </c>
      <c r="G2" s="7">
        <f>'table 14 pg1'!$G$2</f>
        <v>2015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39</v>
      </c>
      <c r="F3" s="45" t="s">
        <v>4</v>
      </c>
      <c r="G3" s="46" t="s">
        <v>40</v>
      </c>
    </row>
    <row r="4" spans="1:7" ht="12.75">
      <c r="A4" s="40" t="s">
        <v>252</v>
      </c>
      <c r="B4" s="20" t="s">
        <v>426</v>
      </c>
      <c r="C4" s="18">
        <v>12</v>
      </c>
      <c r="D4" s="19" t="s">
        <v>59</v>
      </c>
      <c r="E4" s="21">
        <v>845398</v>
      </c>
      <c r="F4" s="22">
        <v>0.055464</v>
      </c>
      <c r="G4" s="23">
        <v>468.9</v>
      </c>
    </row>
    <row r="5" spans="1:7" ht="12.75">
      <c r="A5" s="40" t="s">
        <v>252</v>
      </c>
      <c r="B5" s="20" t="s">
        <v>426</v>
      </c>
      <c r="C5" s="18">
        <v>55</v>
      </c>
      <c r="D5" s="19" t="s">
        <v>171</v>
      </c>
      <c r="E5" s="21">
        <v>350979776</v>
      </c>
      <c r="F5" s="22">
        <v>0.055464</v>
      </c>
      <c r="G5" s="23">
        <v>194667.95</v>
      </c>
    </row>
    <row r="6" spans="1:7" ht="12.75">
      <c r="A6" s="40" t="s">
        <v>252</v>
      </c>
      <c r="B6" s="20" t="s">
        <v>426</v>
      </c>
      <c r="C6" s="18">
        <v>78</v>
      </c>
      <c r="D6" s="19" t="s">
        <v>60</v>
      </c>
      <c r="E6" s="21">
        <v>303815959</v>
      </c>
      <c r="F6" s="22">
        <v>0.055464</v>
      </c>
      <c r="G6" s="23">
        <v>168509.2</v>
      </c>
    </row>
    <row r="7" spans="1:7" ht="12.75">
      <c r="A7" s="40" t="s">
        <v>252</v>
      </c>
      <c r="B7" s="20" t="s">
        <v>426</v>
      </c>
      <c r="C7" s="18">
        <v>80</v>
      </c>
      <c r="D7" s="19" t="s">
        <v>61</v>
      </c>
      <c r="E7" s="21">
        <v>9346253</v>
      </c>
      <c r="F7" s="22">
        <v>0.055464</v>
      </c>
      <c r="G7" s="23">
        <v>5183.82</v>
      </c>
    </row>
    <row r="8" spans="1:7" ht="12.75">
      <c r="A8" s="42"/>
      <c r="B8" s="43" t="s">
        <v>17</v>
      </c>
      <c r="C8" s="24"/>
      <c r="D8" s="25"/>
      <c r="E8" s="26">
        <f>SUM(E4:E7)</f>
        <v>664987386</v>
      </c>
      <c r="F8" s="32"/>
      <c r="G8" s="28">
        <f>SUM(G4:G7)</f>
        <v>368829.87000000005</v>
      </c>
    </row>
    <row r="9" spans="1:7" ht="12.75">
      <c r="A9" s="40" t="s">
        <v>252</v>
      </c>
      <c r="B9" s="20" t="s">
        <v>253</v>
      </c>
      <c r="C9" s="18">
        <v>12</v>
      </c>
      <c r="D9" s="19" t="s">
        <v>59</v>
      </c>
      <c r="E9" s="21">
        <v>845398</v>
      </c>
      <c r="F9" s="22">
        <v>0.065184</v>
      </c>
      <c r="G9" s="23">
        <v>551.06</v>
      </c>
    </row>
    <row r="10" spans="1:7" ht="12.75">
      <c r="A10" s="40" t="s">
        <v>252</v>
      </c>
      <c r="B10" s="20" t="s">
        <v>253</v>
      </c>
      <c r="C10" s="18">
        <v>55</v>
      </c>
      <c r="D10" s="19" t="s">
        <v>171</v>
      </c>
      <c r="E10" s="21">
        <v>350979776</v>
      </c>
      <c r="F10" s="22">
        <v>0.065184</v>
      </c>
      <c r="G10" s="23">
        <v>228783.2</v>
      </c>
    </row>
    <row r="11" spans="1:7" ht="12.75">
      <c r="A11" s="40" t="s">
        <v>252</v>
      </c>
      <c r="B11" s="20" t="s">
        <v>253</v>
      </c>
      <c r="C11" s="18">
        <v>78</v>
      </c>
      <c r="D11" s="19" t="s">
        <v>60</v>
      </c>
      <c r="E11" s="21">
        <v>300449116</v>
      </c>
      <c r="F11" s="22">
        <v>0.065184</v>
      </c>
      <c r="G11" s="23">
        <v>195845.52</v>
      </c>
    </row>
    <row r="12" spans="1:7" ht="12.75">
      <c r="A12" s="40" t="s">
        <v>252</v>
      </c>
      <c r="B12" s="20" t="s">
        <v>253</v>
      </c>
      <c r="C12" s="18">
        <v>80</v>
      </c>
      <c r="D12" s="19" t="s">
        <v>61</v>
      </c>
      <c r="E12" s="21">
        <v>9346253</v>
      </c>
      <c r="F12" s="22">
        <v>0.065184</v>
      </c>
      <c r="G12" s="23">
        <v>6092.36</v>
      </c>
    </row>
    <row r="13" spans="1:7" ht="12.75">
      <c r="A13" s="42"/>
      <c r="B13" s="43" t="s">
        <v>17</v>
      </c>
      <c r="C13" s="24"/>
      <c r="D13" s="25"/>
      <c r="E13" s="26">
        <f>SUM(E9:E12)</f>
        <v>661620543</v>
      </c>
      <c r="F13" s="32"/>
      <c r="G13" s="28">
        <f>SUM(G9:G12)</f>
        <v>431272.14</v>
      </c>
    </row>
    <row r="14" spans="1:7" ht="12.75">
      <c r="A14" s="40"/>
      <c r="B14" s="20"/>
      <c r="C14" s="18"/>
      <c r="D14" s="19"/>
      <c r="E14" s="21"/>
      <c r="F14" s="22"/>
      <c r="G14" s="23"/>
    </row>
    <row r="15" spans="1:7" ht="12.75">
      <c r="A15" s="42" t="s">
        <v>254</v>
      </c>
      <c r="B15" s="31" t="s">
        <v>255</v>
      </c>
      <c r="C15" s="24">
        <v>56</v>
      </c>
      <c r="D15" s="25" t="s">
        <v>119</v>
      </c>
      <c r="E15" s="26">
        <v>2124854971</v>
      </c>
      <c r="F15" s="32">
        <v>0.093914</v>
      </c>
      <c r="G15" s="28">
        <v>1995545.14</v>
      </c>
    </row>
    <row r="16" spans="1:7" ht="12.75">
      <c r="A16" s="40"/>
      <c r="B16" s="20"/>
      <c r="C16" s="18"/>
      <c r="D16" s="19"/>
      <c r="E16" s="21"/>
      <c r="F16" s="22"/>
      <c r="G16" s="23"/>
    </row>
    <row r="17" spans="1:7" ht="12.75">
      <c r="A17" s="42" t="s">
        <v>256</v>
      </c>
      <c r="B17" s="31" t="s">
        <v>257</v>
      </c>
      <c r="C17" s="24">
        <v>56</v>
      </c>
      <c r="D17" s="25" t="s">
        <v>119</v>
      </c>
      <c r="E17" s="26">
        <v>258639885</v>
      </c>
      <c r="F17" s="32">
        <v>0.11724</v>
      </c>
      <c r="G17" s="28">
        <v>303230.16</v>
      </c>
    </row>
    <row r="18" spans="1:7" ht="12.75">
      <c r="A18" s="40"/>
      <c r="B18" s="20"/>
      <c r="C18" s="18"/>
      <c r="D18" s="19"/>
      <c r="E18" s="21"/>
      <c r="F18" s="22"/>
      <c r="G18" s="23"/>
    </row>
    <row r="19" spans="1:7" ht="12.75">
      <c r="A19" s="42" t="s">
        <v>258</v>
      </c>
      <c r="B19" s="31" t="s">
        <v>259</v>
      </c>
      <c r="C19" s="24">
        <v>56</v>
      </c>
      <c r="D19" s="25" t="s">
        <v>119</v>
      </c>
      <c r="E19" s="26">
        <v>198170952</v>
      </c>
      <c r="F19" s="32">
        <v>0.048991</v>
      </c>
      <c r="G19" s="28">
        <v>97086.55</v>
      </c>
    </row>
    <row r="20" spans="1:7" ht="12.75">
      <c r="A20" s="40"/>
      <c r="B20" s="20"/>
      <c r="C20" s="18"/>
      <c r="D20" s="19"/>
      <c r="E20" s="21"/>
      <c r="F20" s="22"/>
      <c r="G20" s="23"/>
    </row>
    <row r="21" spans="1:7" ht="12.75">
      <c r="A21" s="42" t="s">
        <v>260</v>
      </c>
      <c r="B21" s="31" t="s">
        <v>261</v>
      </c>
      <c r="C21" s="24">
        <v>56</v>
      </c>
      <c r="D21" s="25" t="s">
        <v>119</v>
      </c>
      <c r="E21" s="26">
        <v>373531845</v>
      </c>
      <c r="F21" s="32">
        <v>0.040563</v>
      </c>
      <c r="G21" s="28">
        <v>151516.5</v>
      </c>
    </row>
    <row r="22" spans="1:7" ht="12.75">
      <c r="A22" s="40" t="s">
        <v>262</v>
      </c>
      <c r="B22" s="20" t="s">
        <v>263</v>
      </c>
      <c r="C22" s="18">
        <v>43</v>
      </c>
      <c r="D22" s="19" t="s">
        <v>201</v>
      </c>
      <c r="E22" s="21">
        <v>14203464</v>
      </c>
      <c r="F22" s="22">
        <v>0.029822</v>
      </c>
      <c r="G22" s="23">
        <v>4235.76</v>
      </c>
    </row>
    <row r="23" spans="1:7" ht="12.75">
      <c r="A23" s="40" t="s">
        <v>262</v>
      </c>
      <c r="B23" s="20" t="s">
        <v>263</v>
      </c>
      <c r="C23" s="18">
        <v>56</v>
      </c>
      <c r="D23" s="19" t="s">
        <v>119</v>
      </c>
      <c r="E23" s="21">
        <v>440155884</v>
      </c>
      <c r="F23" s="22">
        <v>0.029822</v>
      </c>
      <c r="G23" s="23">
        <v>131264.22</v>
      </c>
    </row>
    <row r="24" spans="1:7" ht="12.75">
      <c r="A24" s="40" t="s">
        <v>262</v>
      </c>
      <c r="B24" s="20" t="s">
        <v>263</v>
      </c>
      <c r="C24" s="18">
        <v>68</v>
      </c>
      <c r="D24" s="19" t="s">
        <v>126</v>
      </c>
      <c r="E24" s="21">
        <v>93774545</v>
      </c>
      <c r="F24" s="22">
        <v>0.029822</v>
      </c>
      <c r="G24" s="23">
        <v>27965.57</v>
      </c>
    </row>
    <row r="25" spans="1:7" ht="12.75">
      <c r="A25" s="42"/>
      <c r="B25" s="43" t="s">
        <v>17</v>
      </c>
      <c r="C25" s="24"/>
      <c r="D25" s="25"/>
      <c r="E25" s="26">
        <f>SUM(E22:E24)</f>
        <v>548133893</v>
      </c>
      <c r="F25" s="32"/>
      <c r="G25" s="28">
        <f>SUM(G22:G24)</f>
        <v>163465.55000000002</v>
      </c>
    </row>
    <row r="26" spans="1:7" ht="12.75">
      <c r="A26" s="40" t="s">
        <v>264</v>
      </c>
      <c r="B26" s="20" t="s">
        <v>265</v>
      </c>
      <c r="C26" s="18">
        <v>59</v>
      </c>
      <c r="D26" s="19" t="s">
        <v>266</v>
      </c>
      <c r="E26" s="21">
        <v>723770541</v>
      </c>
      <c r="F26" s="22">
        <v>0.030067</v>
      </c>
      <c r="G26" s="23">
        <v>217616.56</v>
      </c>
    </row>
    <row r="27" spans="1:7" ht="12.75">
      <c r="A27" s="40" t="s">
        <v>264</v>
      </c>
      <c r="B27" s="20" t="s">
        <v>265</v>
      </c>
      <c r="C27" s="18">
        <v>71</v>
      </c>
      <c r="D27" s="19" t="s">
        <v>64</v>
      </c>
      <c r="E27" s="21">
        <v>21628610</v>
      </c>
      <c r="F27" s="22">
        <v>0.030067</v>
      </c>
      <c r="G27" s="23">
        <v>6503.12</v>
      </c>
    </row>
    <row r="28" spans="1:7" ht="12.75">
      <c r="A28" s="40" t="s">
        <v>264</v>
      </c>
      <c r="B28" s="20" t="s">
        <v>265</v>
      </c>
      <c r="C28" s="18">
        <v>84</v>
      </c>
      <c r="D28" s="19" t="s">
        <v>93</v>
      </c>
      <c r="E28" s="21">
        <v>60342868</v>
      </c>
      <c r="F28" s="22">
        <v>0.030067</v>
      </c>
      <c r="G28" s="23">
        <v>18143.26</v>
      </c>
    </row>
    <row r="29" spans="1:7" ht="12.75">
      <c r="A29" s="42"/>
      <c r="B29" s="43" t="s">
        <v>17</v>
      </c>
      <c r="C29" s="24"/>
      <c r="D29" s="25"/>
      <c r="E29" s="26">
        <f>SUM(E26:E28)</f>
        <v>805742019</v>
      </c>
      <c r="F29" s="32"/>
      <c r="G29" s="28">
        <f>SUM(G26:G28)</f>
        <v>242262.94</v>
      </c>
    </row>
    <row r="30" spans="1:7" ht="12.75">
      <c r="A30" s="40" t="s">
        <v>267</v>
      </c>
      <c r="B30" s="20" t="s">
        <v>268</v>
      </c>
      <c r="C30" s="18">
        <v>59</v>
      </c>
      <c r="D30" s="19" t="s">
        <v>266</v>
      </c>
      <c r="E30" s="21">
        <v>1769683817</v>
      </c>
      <c r="F30" s="22">
        <v>0.038937</v>
      </c>
      <c r="G30" s="23">
        <v>689061.97</v>
      </c>
    </row>
    <row r="31" spans="1:7" ht="12.75">
      <c r="A31" s="40" t="s">
        <v>267</v>
      </c>
      <c r="B31" s="20" t="s">
        <v>268</v>
      </c>
      <c r="C31" s="18">
        <v>70</v>
      </c>
      <c r="D31" s="19" t="s">
        <v>269</v>
      </c>
      <c r="E31" s="21">
        <v>42879518</v>
      </c>
      <c r="F31" s="22">
        <v>0.038937</v>
      </c>
      <c r="G31" s="23">
        <v>16696.02</v>
      </c>
    </row>
    <row r="32" spans="1:7" ht="12.75">
      <c r="A32" s="40" t="s">
        <v>267</v>
      </c>
      <c r="B32" s="20" t="s">
        <v>268</v>
      </c>
      <c r="C32" s="18">
        <v>84</v>
      </c>
      <c r="D32" s="19" t="s">
        <v>93</v>
      </c>
      <c r="E32" s="21">
        <v>329879310</v>
      </c>
      <c r="F32" s="22">
        <v>0.038937</v>
      </c>
      <c r="G32" s="23">
        <v>128445.18</v>
      </c>
    </row>
    <row r="33" spans="1:7" ht="12.75">
      <c r="A33" s="40" t="s">
        <v>267</v>
      </c>
      <c r="B33" s="20" t="s">
        <v>268</v>
      </c>
      <c r="C33" s="18">
        <v>90</v>
      </c>
      <c r="D33" s="19" t="s">
        <v>84</v>
      </c>
      <c r="E33" s="21">
        <v>111085536</v>
      </c>
      <c r="F33" s="22">
        <v>0.038937</v>
      </c>
      <c r="G33" s="23">
        <v>43253.32</v>
      </c>
    </row>
    <row r="34" spans="1:7" ht="12.75">
      <c r="A34" s="42"/>
      <c r="B34" s="43" t="s">
        <v>17</v>
      </c>
      <c r="C34" s="24"/>
      <c r="D34" s="25"/>
      <c r="E34" s="26">
        <f>SUM(E30:E33)</f>
        <v>2253528181</v>
      </c>
      <c r="F34" s="32"/>
      <c r="G34" s="28">
        <f>SUM(G30:G33)</f>
        <v>877456.4899999999</v>
      </c>
    </row>
    <row r="35" spans="1:7" ht="12.75">
      <c r="A35" s="40" t="s">
        <v>267</v>
      </c>
      <c r="B35" s="20" t="s">
        <v>270</v>
      </c>
      <c r="C35" s="18">
        <v>59</v>
      </c>
      <c r="D35" s="19" t="s">
        <v>266</v>
      </c>
      <c r="E35" s="21">
        <v>1394982218</v>
      </c>
      <c r="F35" s="22">
        <v>0.067626</v>
      </c>
      <c r="G35" s="23">
        <v>943370.36</v>
      </c>
    </row>
    <row r="36" spans="1:7" ht="12.75">
      <c r="A36" s="40" t="s">
        <v>267</v>
      </c>
      <c r="B36" s="20" t="s">
        <v>270</v>
      </c>
      <c r="C36" s="18">
        <v>70</v>
      </c>
      <c r="D36" s="19" t="s">
        <v>269</v>
      </c>
      <c r="E36" s="21">
        <v>4394665</v>
      </c>
      <c r="F36" s="22">
        <v>0.067626</v>
      </c>
      <c r="G36" s="23">
        <v>2971.96</v>
      </c>
    </row>
    <row r="37" spans="1:7" ht="12.75">
      <c r="A37" s="40" t="s">
        <v>267</v>
      </c>
      <c r="B37" s="20" t="s">
        <v>270</v>
      </c>
      <c r="C37" s="18">
        <v>84</v>
      </c>
      <c r="D37" s="19" t="s">
        <v>93</v>
      </c>
      <c r="E37" s="21">
        <v>318562179</v>
      </c>
      <c r="F37" s="22">
        <v>0.067626</v>
      </c>
      <c r="G37" s="23">
        <v>215430.92</v>
      </c>
    </row>
    <row r="38" spans="1:7" ht="12.75">
      <c r="A38" s="40" t="s">
        <v>267</v>
      </c>
      <c r="B38" s="20" t="s">
        <v>270</v>
      </c>
      <c r="C38" s="18">
        <v>90</v>
      </c>
      <c r="D38" s="19" t="s">
        <v>84</v>
      </c>
      <c r="E38" s="21">
        <v>111085536</v>
      </c>
      <c r="F38" s="22">
        <v>0.067626</v>
      </c>
      <c r="G38" s="23">
        <v>75122.74</v>
      </c>
    </row>
    <row r="39" spans="1:7" ht="12.75">
      <c r="A39" s="42"/>
      <c r="B39" s="43" t="s">
        <v>17</v>
      </c>
      <c r="C39" s="24"/>
      <c r="D39" s="25"/>
      <c r="E39" s="26">
        <f>SUM(E35:E38)</f>
        <v>1829024598</v>
      </c>
      <c r="F39" s="32"/>
      <c r="G39" s="28">
        <f>SUM(G35:G38)</f>
        <v>1236895.98</v>
      </c>
    </row>
    <row r="40" spans="1:7" ht="12.75">
      <c r="A40" s="40" t="s">
        <v>271</v>
      </c>
      <c r="B40" s="20" t="s">
        <v>272</v>
      </c>
      <c r="C40" s="18">
        <v>59</v>
      </c>
      <c r="D40" s="19" t="s">
        <v>266</v>
      </c>
      <c r="E40" s="21">
        <v>553246355</v>
      </c>
      <c r="F40" s="22">
        <v>0.029826</v>
      </c>
      <c r="G40" s="23">
        <v>165011.54</v>
      </c>
    </row>
    <row r="41" spans="1:7" ht="12.75">
      <c r="A41" s="40" t="s">
        <v>271</v>
      </c>
      <c r="B41" s="20" t="s">
        <v>272</v>
      </c>
      <c r="C41" s="18">
        <v>70</v>
      </c>
      <c r="D41" s="19" t="s">
        <v>269</v>
      </c>
      <c r="E41" s="21">
        <v>11274881</v>
      </c>
      <c r="F41" s="22">
        <v>0.029826</v>
      </c>
      <c r="G41" s="23">
        <v>3362.86</v>
      </c>
    </row>
    <row r="42" spans="1:7" ht="12.75">
      <c r="A42" s="42"/>
      <c r="B42" s="43" t="s">
        <v>17</v>
      </c>
      <c r="C42" s="24"/>
      <c r="D42" s="25"/>
      <c r="E42" s="26">
        <f>SUM(E40:E41)</f>
        <v>564521236</v>
      </c>
      <c r="F42" s="32"/>
      <c r="G42" s="28">
        <f>SUM(G40:G41)</f>
        <v>168374.4</v>
      </c>
    </row>
    <row r="43" spans="1:7" ht="12.75">
      <c r="A43" s="40" t="s">
        <v>271</v>
      </c>
      <c r="B43" s="20" t="s">
        <v>273</v>
      </c>
      <c r="C43" s="18">
        <v>59</v>
      </c>
      <c r="D43" s="19" t="s">
        <v>266</v>
      </c>
      <c r="E43" s="21">
        <v>603750106</v>
      </c>
      <c r="F43" s="22">
        <v>0.055589</v>
      </c>
      <c r="G43" s="23">
        <v>335618.65</v>
      </c>
    </row>
    <row r="44" spans="1:7" ht="12.75">
      <c r="A44" s="40" t="s">
        <v>271</v>
      </c>
      <c r="B44" s="20" t="s">
        <v>273</v>
      </c>
      <c r="C44" s="18">
        <v>70</v>
      </c>
      <c r="D44" s="19" t="s">
        <v>269</v>
      </c>
      <c r="E44" s="21">
        <v>11274881</v>
      </c>
      <c r="F44" s="22">
        <v>0.055589</v>
      </c>
      <c r="G44" s="23">
        <v>6267.6</v>
      </c>
    </row>
    <row r="45" spans="1:7" ht="12.75">
      <c r="A45" s="42"/>
      <c r="B45" s="43" t="s">
        <v>17</v>
      </c>
      <c r="C45" s="24"/>
      <c r="D45" s="25"/>
      <c r="E45" s="26">
        <f>SUM(E43:E44)</f>
        <v>615024987</v>
      </c>
      <c r="F45" s="32"/>
      <c r="G45" s="28">
        <f>SUM(G43:G44)</f>
        <v>341886.25</v>
      </c>
    </row>
    <row r="46" spans="1:7" ht="12.75">
      <c r="A46" s="40" t="s">
        <v>274</v>
      </c>
      <c r="B46" s="20" t="s">
        <v>275</v>
      </c>
      <c r="C46" s="18">
        <v>6</v>
      </c>
      <c r="D46" s="19" t="s">
        <v>178</v>
      </c>
      <c r="E46" s="21">
        <v>39329443</v>
      </c>
      <c r="F46" s="22">
        <v>0.002621</v>
      </c>
      <c r="G46" s="23">
        <v>1030.83</v>
      </c>
    </row>
    <row r="47" spans="1:7" ht="12.75">
      <c r="A47" s="40" t="s">
        <v>274</v>
      </c>
      <c r="B47" s="20" t="s">
        <v>275</v>
      </c>
      <c r="C47" s="18">
        <v>59</v>
      </c>
      <c r="D47" s="19" t="s">
        <v>266</v>
      </c>
      <c r="E47" s="21">
        <v>196278886</v>
      </c>
      <c r="F47" s="22">
        <v>0.002621</v>
      </c>
      <c r="G47" s="23">
        <v>5144.46</v>
      </c>
    </row>
    <row r="48" spans="1:7" ht="12.75">
      <c r="A48" s="40" t="s">
        <v>274</v>
      </c>
      <c r="B48" s="20" t="s">
        <v>275</v>
      </c>
      <c r="C48" s="18">
        <v>71</v>
      </c>
      <c r="D48" s="19" t="s">
        <v>64</v>
      </c>
      <c r="E48" s="21">
        <v>243749006</v>
      </c>
      <c r="F48" s="22">
        <v>0.002621</v>
      </c>
      <c r="G48" s="23">
        <v>6388.58</v>
      </c>
    </row>
    <row r="49" spans="1:7" ht="12.75">
      <c r="A49" s="42"/>
      <c r="B49" s="43" t="s">
        <v>17</v>
      </c>
      <c r="C49" s="24"/>
      <c r="D49" s="25"/>
      <c r="E49" s="26">
        <f>SUM(E46:E48)</f>
        <v>479357335</v>
      </c>
      <c r="F49" s="32"/>
      <c r="G49" s="28">
        <f>SUM(G46:G48)</f>
        <v>12563.869999999999</v>
      </c>
    </row>
    <row r="50" spans="1:7" ht="12.75">
      <c r="A50" s="40" t="s">
        <v>274</v>
      </c>
      <c r="B50" s="20" t="s">
        <v>276</v>
      </c>
      <c r="C50" s="18">
        <v>6</v>
      </c>
      <c r="D50" s="19" t="s">
        <v>178</v>
      </c>
      <c r="E50" s="21">
        <v>94549675</v>
      </c>
      <c r="F50" s="22">
        <v>0.010087</v>
      </c>
      <c r="G50" s="23">
        <v>9537.18</v>
      </c>
    </row>
    <row r="51" spans="1:7" ht="12.75">
      <c r="A51" s="40" t="s">
        <v>274</v>
      </c>
      <c r="B51" s="20" t="s">
        <v>276</v>
      </c>
      <c r="C51" s="18">
        <v>59</v>
      </c>
      <c r="D51" s="19" t="s">
        <v>266</v>
      </c>
      <c r="E51" s="21">
        <v>287903157</v>
      </c>
      <c r="F51" s="22">
        <v>0.010087</v>
      </c>
      <c r="G51" s="23">
        <v>29040.94</v>
      </c>
    </row>
    <row r="52" spans="1:7" ht="12.75">
      <c r="A52" s="40" t="s">
        <v>274</v>
      </c>
      <c r="B52" s="20" t="s">
        <v>276</v>
      </c>
      <c r="C52" s="18">
        <v>71</v>
      </c>
      <c r="D52" s="19" t="s">
        <v>64</v>
      </c>
      <c r="E52" s="21">
        <v>243749006</v>
      </c>
      <c r="F52" s="22">
        <v>0.010087</v>
      </c>
      <c r="G52" s="23">
        <v>24586.98</v>
      </c>
    </row>
    <row r="53" spans="1:7" ht="12.75">
      <c r="A53" s="42"/>
      <c r="B53" s="43" t="s">
        <v>17</v>
      </c>
      <c r="C53" s="24"/>
      <c r="D53" s="25"/>
      <c r="E53" s="26">
        <f>SUM(E50:E52)</f>
        <v>626201838</v>
      </c>
      <c r="F53" s="32"/>
      <c r="G53" s="28">
        <f>SUM(G50:G52)</f>
        <v>63165.09999999999</v>
      </c>
    </row>
    <row r="54" spans="1:7" ht="12.75">
      <c r="A54" s="40" t="s">
        <v>277</v>
      </c>
      <c r="B54" s="20" t="s">
        <v>278</v>
      </c>
      <c r="C54" s="18">
        <v>41</v>
      </c>
      <c r="D54" s="19" t="s">
        <v>198</v>
      </c>
      <c r="E54" s="21">
        <v>83120966</v>
      </c>
      <c r="F54" s="22">
        <v>0.042745</v>
      </c>
      <c r="G54" s="23">
        <v>35530.09</v>
      </c>
    </row>
    <row r="55" spans="1:7" ht="12.75">
      <c r="A55" s="40" t="s">
        <v>277</v>
      </c>
      <c r="B55" s="20" t="s">
        <v>278</v>
      </c>
      <c r="C55" s="18">
        <v>61</v>
      </c>
      <c r="D55" s="19" t="s">
        <v>189</v>
      </c>
      <c r="E55" s="21">
        <v>814792842</v>
      </c>
      <c r="F55" s="22">
        <v>0.042745</v>
      </c>
      <c r="G55" s="23">
        <v>348283</v>
      </c>
    </row>
    <row r="56" spans="1:7" ht="12.75">
      <c r="A56" s="42"/>
      <c r="B56" s="43" t="s">
        <v>17</v>
      </c>
      <c r="C56" s="24"/>
      <c r="D56" s="25"/>
      <c r="E56" s="26">
        <f>SUM(E54:E55)</f>
        <v>897913808</v>
      </c>
      <c r="F56" s="32"/>
      <c r="G56" s="28">
        <f>SUM(G54:G55)</f>
        <v>383813.08999999997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2015 Annual Report&amp;R&amp;"Times New Roman,Regular"&amp;9Table 14, Page  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2016-03-11T16:40:43Z</cp:lastPrinted>
  <dcterms:created xsi:type="dcterms:W3CDTF">2015-02-24T14:35:21Z</dcterms:created>
  <dcterms:modified xsi:type="dcterms:W3CDTF">2016-03-11T16:40:47Z</dcterms:modified>
  <cp:category/>
  <cp:version/>
  <cp:contentType/>
  <cp:contentStatus/>
</cp:coreProperties>
</file>